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065" yWindow="15" windowWidth="12930" windowHeight="11640" activeTab="3"/>
  </bookViews>
  <sheets>
    <sheet name="1주차" sheetId="88" r:id="rId1"/>
    <sheet name="2주차" sheetId="102" r:id="rId2"/>
    <sheet name="3주차" sheetId="103" r:id="rId3"/>
    <sheet name="4주차" sheetId="104" r:id="rId4"/>
    <sheet name="Sheet2" sheetId="101" r:id="rId5"/>
  </sheets>
  <externalReferences>
    <externalReference r:id="rId6"/>
  </externalReferences>
  <definedNames>
    <definedName name="_xlnm.Print_Area" localSheetId="0">'1주차'!$B$1:$N$41</definedName>
    <definedName name="_xlnm.Print_Area" localSheetId="1">'2주차'!$B$1:$P$41</definedName>
    <definedName name="_xlnm.Print_Area" localSheetId="2">'3주차'!$B$2:$P$109</definedName>
    <definedName name="_xlnm.Print_Area" localSheetId="3">'4주차'!$B$2:$P$110</definedName>
  </definedNames>
  <calcPr calcId="124519"/>
</workbook>
</file>

<file path=xl/calcChain.xml><?xml version="1.0" encoding="utf-8"?>
<calcChain xmlns="http://schemas.openxmlformats.org/spreadsheetml/2006/main">
  <c r="O107" i="104"/>
  <c r="L107"/>
  <c r="K107"/>
  <c r="O106"/>
  <c r="L106"/>
  <c r="K106"/>
  <c r="O105"/>
  <c r="L105"/>
  <c r="K105"/>
  <c r="O104"/>
  <c r="L104"/>
  <c r="K104"/>
  <c r="O103"/>
  <c r="L103"/>
  <c r="K103"/>
  <c r="O102"/>
  <c r="L102"/>
  <c r="K102"/>
  <c r="M102" s="1"/>
  <c r="O101"/>
  <c r="L101"/>
  <c r="K101"/>
  <c r="O100"/>
  <c r="L100"/>
  <c r="K100"/>
  <c r="M100" s="1"/>
  <c r="O99"/>
  <c r="L99"/>
  <c r="K99"/>
  <c r="O98"/>
  <c r="L98"/>
  <c r="K98"/>
  <c r="M98" s="1"/>
  <c r="O97"/>
  <c r="L97"/>
  <c r="K97"/>
  <c r="O96"/>
  <c r="L96"/>
  <c r="K96"/>
  <c r="M96" s="1"/>
  <c r="O95"/>
  <c r="L95"/>
  <c r="K95"/>
  <c r="O94"/>
  <c r="L94"/>
  <c r="K94"/>
  <c r="M94" s="1"/>
  <c r="O93"/>
  <c r="L93"/>
  <c r="K93"/>
  <c r="O92"/>
  <c r="L92"/>
  <c r="K92"/>
  <c r="M92" s="1"/>
  <c r="O91"/>
  <c r="L91"/>
  <c r="K91"/>
  <c r="O90"/>
  <c r="L90"/>
  <c r="K90"/>
  <c r="M90" s="1"/>
  <c r="O89"/>
  <c r="L89"/>
  <c r="K89"/>
  <c r="O88"/>
  <c r="L88"/>
  <c r="K88"/>
  <c r="M88" s="1"/>
  <c r="O87"/>
  <c r="L87"/>
  <c r="K87"/>
  <c r="O86"/>
  <c r="L86"/>
  <c r="K86"/>
  <c r="M86" s="1"/>
  <c r="O85"/>
  <c r="L85"/>
  <c r="K85"/>
  <c r="O84"/>
  <c r="L84"/>
  <c r="K84"/>
  <c r="M84" s="1"/>
  <c r="O83"/>
  <c r="L83"/>
  <c r="K83"/>
  <c r="O82"/>
  <c r="L82"/>
  <c r="K82"/>
  <c r="M82" s="1"/>
  <c r="O81"/>
  <c r="L81"/>
  <c r="K81"/>
  <c r="O80"/>
  <c r="L80"/>
  <c r="K80"/>
  <c r="M80" s="1"/>
  <c r="O79"/>
  <c r="L79"/>
  <c r="K79"/>
  <c r="O78"/>
  <c r="L78"/>
  <c r="K78"/>
  <c r="M78" s="1"/>
  <c r="O77"/>
  <c r="L77"/>
  <c r="K77"/>
  <c r="O76"/>
  <c r="L76"/>
  <c r="K76"/>
  <c r="M76" s="1"/>
  <c r="O75"/>
  <c r="L75"/>
  <c r="K75"/>
  <c r="O74"/>
  <c r="L74"/>
  <c r="K74"/>
  <c r="M74" s="1"/>
  <c r="O73"/>
  <c r="L73"/>
  <c r="K73"/>
  <c r="O72"/>
  <c r="L72"/>
  <c r="K72"/>
  <c r="M72" s="1"/>
  <c r="O71"/>
  <c r="L71"/>
  <c r="K71"/>
  <c r="O70"/>
  <c r="L70"/>
  <c r="K70"/>
  <c r="M70" s="1"/>
  <c r="O69"/>
  <c r="L69"/>
  <c r="K69"/>
  <c r="O68"/>
  <c r="L68"/>
  <c r="K68"/>
  <c r="M68" s="1"/>
  <c r="O67"/>
  <c r="L67"/>
  <c r="K67"/>
  <c r="O66"/>
  <c r="L66"/>
  <c r="K66"/>
  <c r="M66" s="1"/>
  <c r="O65"/>
  <c r="L65"/>
  <c r="K65"/>
  <c r="O64"/>
  <c r="L64"/>
  <c r="K64"/>
  <c r="M64" s="1"/>
  <c r="O63"/>
  <c r="L63"/>
  <c r="K63"/>
  <c r="O62"/>
  <c r="L62"/>
  <c r="K62"/>
  <c r="O61"/>
  <c r="L61"/>
  <c r="K61"/>
  <c r="O60"/>
  <c r="L60"/>
  <c r="K60"/>
  <c r="M60" s="1"/>
  <c r="O59"/>
  <c r="L59"/>
  <c r="K59"/>
  <c r="O58"/>
  <c r="L58"/>
  <c r="K58"/>
  <c r="M58" s="1"/>
  <c r="O57"/>
  <c r="L57"/>
  <c r="K57"/>
  <c r="O56"/>
  <c r="L56"/>
  <c r="K56"/>
  <c r="O55"/>
  <c r="L55"/>
  <c r="K55"/>
  <c r="O54"/>
  <c r="L54"/>
  <c r="K54"/>
  <c r="O53"/>
  <c r="L53"/>
  <c r="K53"/>
  <c r="O52"/>
  <c r="L52"/>
  <c r="K52"/>
  <c r="O51"/>
  <c r="L51"/>
  <c r="K51"/>
  <c r="O50"/>
  <c r="L50"/>
  <c r="K50"/>
  <c r="O49"/>
  <c r="L49"/>
  <c r="K49"/>
  <c r="O48"/>
  <c r="L48"/>
  <c r="K48"/>
  <c r="M48" s="1"/>
  <c r="O47"/>
  <c r="L47"/>
  <c r="K47"/>
  <c r="O46"/>
  <c r="L46"/>
  <c r="K46"/>
  <c r="M46" s="1"/>
  <c r="O45"/>
  <c r="L45"/>
  <c r="K45"/>
  <c r="O44"/>
  <c r="L44"/>
  <c r="K44"/>
  <c r="M44" s="1"/>
  <c r="O43"/>
  <c r="L43"/>
  <c r="K43"/>
  <c r="O42"/>
  <c r="L42"/>
  <c r="K42"/>
  <c r="M42" s="1"/>
  <c r="O41"/>
  <c r="L41"/>
  <c r="K41"/>
  <c r="O40"/>
  <c r="L40"/>
  <c r="K40"/>
  <c r="M40" s="1"/>
  <c r="O39"/>
  <c r="L39"/>
  <c r="K39"/>
  <c r="O38"/>
  <c r="L38"/>
  <c r="K38"/>
  <c r="M38" s="1"/>
  <c r="O37"/>
  <c r="L37"/>
  <c r="K37"/>
  <c r="O36"/>
  <c r="L36"/>
  <c r="K36"/>
  <c r="M36" s="1"/>
  <c r="O35"/>
  <c r="L35"/>
  <c r="K35"/>
  <c r="O34"/>
  <c r="L34"/>
  <c r="K34"/>
  <c r="M34" s="1"/>
  <c r="O33"/>
  <c r="L33"/>
  <c r="K33"/>
  <c r="O32"/>
  <c r="L32"/>
  <c r="K32"/>
  <c r="M32" s="1"/>
  <c r="O31"/>
  <c r="L31"/>
  <c r="K31"/>
  <c r="O30"/>
  <c r="L30"/>
  <c r="K30"/>
  <c r="M30" s="1"/>
  <c r="O29"/>
  <c r="L29"/>
  <c r="K29"/>
  <c r="O28"/>
  <c r="L28"/>
  <c r="K28"/>
  <c r="M28" s="1"/>
  <c r="O27"/>
  <c r="L27"/>
  <c r="K27"/>
  <c r="O26"/>
  <c r="L26"/>
  <c r="K26"/>
  <c r="M26" s="1"/>
  <c r="O25"/>
  <c r="L25"/>
  <c r="K25"/>
  <c r="O24"/>
  <c r="L24"/>
  <c r="K24"/>
  <c r="O23"/>
  <c r="L23"/>
  <c r="K23"/>
  <c r="O22"/>
  <c r="L22"/>
  <c r="K22"/>
  <c r="O21"/>
  <c r="L21"/>
  <c r="K21"/>
  <c r="O20"/>
  <c r="L20"/>
  <c r="K20"/>
  <c r="O19"/>
  <c r="L19"/>
  <c r="K19"/>
  <c r="O18"/>
  <c r="L18"/>
  <c r="K18"/>
  <c r="O17"/>
  <c r="L17"/>
  <c r="K17"/>
  <c r="O16"/>
  <c r="L16"/>
  <c r="K16"/>
  <c r="O15"/>
  <c r="L15"/>
  <c r="K15"/>
  <c r="O14"/>
  <c r="L14"/>
  <c r="K14"/>
  <c r="O13"/>
  <c r="L13"/>
  <c r="K13"/>
  <c r="O12"/>
  <c r="L12"/>
  <c r="K12"/>
  <c r="O11"/>
  <c r="L11"/>
  <c r="K11"/>
  <c r="O10"/>
  <c r="L10"/>
  <c r="K10"/>
  <c r="O9"/>
  <c r="L9"/>
  <c r="K9"/>
  <c r="O8"/>
  <c r="L8"/>
  <c r="K8"/>
  <c r="O7"/>
  <c r="L7"/>
  <c r="K7"/>
  <c r="O6"/>
  <c r="L6"/>
  <c r="K6"/>
  <c r="M104" l="1"/>
  <c r="M7"/>
  <c r="M9"/>
  <c r="M11"/>
  <c r="M13"/>
  <c r="M15"/>
  <c r="M17"/>
  <c r="M19"/>
  <c r="M21"/>
  <c r="M23"/>
  <c r="M25"/>
  <c r="M49"/>
  <c r="M51"/>
  <c r="M53"/>
  <c r="M55"/>
  <c r="M57"/>
  <c r="M61"/>
  <c r="M63"/>
  <c r="M107"/>
  <c r="M27"/>
  <c r="M29"/>
  <c r="M31"/>
  <c r="M33"/>
  <c r="M35"/>
  <c r="M37"/>
  <c r="M39"/>
  <c r="M41"/>
  <c r="M43"/>
  <c r="M45"/>
  <c r="M47"/>
  <c r="M59"/>
  <c r="M65"/>
  <c r="M67"/>
  <c r="M69"/>
  <c r="M71"/>
  <c r="M73"/>
  <c r="M75"/>
  <c r="M77"/>
  <c r="M79"/>
  <c r="M81"/>
  <c r="M83"/>
  <c r="M85"/>
  <c r="M87"/>
  <c r="M89"/>
  <c r="M91"/>
  <c r="M93"/>
  <c r="M95"/>
  <c r="M97"/>
  <c r="M99"/>
  <c r="M101"/>
  <c r="M103"/>
  <c r="M105"/>
  <c r="M6"/>
  <c r="M8"/>
  <c r="M10"/>
  <c r="M12"/>
  <c r="M14"/>
  <c r="M16"/>
  <c r="M18"/>
  <c r="M20"/>
  <c r="M22"/>
  <c r="M24"/>
  <c r="M50"/>
  <c r="M52"/>
  <c r="M54"/>
  <c r="M56"/>
  <c r="M62"/>
  <c r="M106"/>
  <c r="N23"/>
  <c r="N55"/>
  <c r="N63"/>
  <c r="N71"/>
  <c r="N79"/>
  <c r="N87"/>
  <c r="N95"/>
  <c r="N103"/>
  <c r="N10"/>
  <c r="N18"/>
  <c r="N26"/>
  <c r="N34"/>
  <c r="N42"/>
  <c r="N50"/>
  <c r="N58"/>
  <c r="N66"/>
  <c r="N74"/>
  <c r="N82"/>
  <c r="N90"/>
  <c r="N98"/>
  <c r="N106"/>
  <c r="N39" l="1"/>
  <c r="N7"/>
  <c r="N102"/>
  <c r="N94"/>
  <c r="N86"/>
  <c r="N78"/>
  <c r="N70"/>
  <c r="N62"/>
  <c r="N54"/>
  <c r="N46"/>
  <c r="N38"/>
  <c r="N30"/>
  <c r="N22"/>
  <c r="N14"/>
  <c r="N107"/>
  <c r="N99"/>
  <c r="N91"/>
  <c r="N83"/>
  <c r="N75"/>
  <c r="N67"/>
  <c r="N59"/>
  <c r="N47"/>
  <c r="N31"/>
  <c r="N15"/>
  <c r="N51"/>
  <c r="N11"/>
  <c r="N43"/>
  <c r="N35"/>
  <c r="N27"/>
  <c r="N19"/>
  <c r="N45"/>
  <c r="N41"/>
  <c r="N37"/>
  <c r="N33"/>
  <c r="N29"/>
  <c r="N6"/>
  <c r="N104"/>
  <c r="N100"/>
  <c r="N96"/>
  <c r="N92"/>
  <c r="N88"/>
  <c r="N84"/>
  <c r="N80"/>
  <c r="N76"/>
  <c r="N72"/>
  <c r="N68"/>
  <c r="N64"/>
  <c r="N60"/>
  <c r="N56"/>
  <c r="N52"/>
  <c r="N48"/>
  <c r="N44"/>
  <c r="N40"/>
  <c r="N36"/>
  <c r="N32"/>
  <c r="N28"/>
  <c r="N24"/>
  <c r="N20"/>
  <c r="N16"/>
  <c r="N12"/>
  <c r="N8"/>
  <c r="N105"/>
  <c r="N101"/>
  <c r="N97"/>
  <c r="N93"/>
  <c r="N89"/>
  <c r="N85"/>
  <c r="N81"/>
  <c r="N77"/>
  <c r="N73"/>
  <c r="N69"/>
  <c r="N65"/>
  <c r="N61"/>
  <c r="N57"/>
  <c r="N53"/>
  <c r="N49"/>
  <c r="N25"/>
  <c r="N21"/>
  <c r="N17"/>
  <c r="N13"/>
  <c r="N9"/>
  <c r="O106" i="103" l="1"/>
  <c r="K106"/>
  <c r="O105"/>
  <c r="K105"/>
  <c r="O104"/>
  <c r="K104"/>
  <c r="O103"/>
  <c r="K103"/>
  <c r="O102"/>
  <c r="K102"/>
  <c r="O101"/>
  <c r="K101"/>
  <c r="O100"/>
  <c r="K100"/>
  <c r="O99"/>
  <c r="K99"/>
  <c r="O98"/>
  <c r="K98"/>
  <c r="O97"/>
  <c r="K97"/>
  <c r="O96"/>
  <c r="K96"/>
  <c r="O95"/>
  <c r="K95"/>
  <c r="O94"/>
  <c r="K94"/>
  <c r="O93"/>
  <c r="K93"/>
  <c r="O92"/>
  <c r="K92"/>
  <c r="O91"/>
  <c r="K91"/>
  <c r="O90"/>
  <c r="K90"/>
  <c r="O89"/>
  <c r="K89"/>
  <c r="O88"/>
  <c r="K88"/>
  <c r="O87"/>
  <c r="K87"/>
  <c r="O86"/>
  <c r="K86"/>
  <c r="O85"/>
  <c r="K85"/>
  <c r="O84"/>
  <c r="K84"/>
  <c r="O83"/>
  <c r="K83"/>
  <c r="O82"/>
  <c r="K82"/>
  <c r="O81"/>
  <c r="K81"/>
  <c r="O80"/>
  <c r="K80"/>
  <c r="O79"/>
  <c r="K79"/>
  <c r="O78"/>
  <c r="K78"/>
  <c r="O77"/>
  <c r="K77"/>
  <c r="O76"/>
  <c r="K76"/>
  <c r="O75"/>
  <c r="K75"/>
  <c r="O74"/>
  <c r="K74"/>
  <c r="O73"/>
  <c r="K73"/>
  <c r="O72"/>
  <c r="K72"/>
  <c r="O71"/>
  <c r="K71"/>
  <c r="O70"/>
  <c r="K70"/>
  <c r="O69"/>
  <c r="K69"/>
  <c r="O68"/>
  <c r="K68"/>
  <c r="O67"/>
  <c r="K67"/>
  <c r="O66"/>
  <c r="K66"/>
  <c r="O65"/>
  <c r="K65"/>
  <c r="O64"/>
  <c r="K64"/>
  <c r="O63"/>
  <c r="K63"/>
  <c r="O62"/>
  <c r="K62"/>
  <c r="O61"/>
  <c r="K61"/>
  <c r="O60"/>
  <c r="K60"/>
  <c r="O59"/>
  <c r="K59"/>
  <c r="O58"/>
  <c r="K58"/>
  <c r="O57"/>
  <c r="K57"/>
  <c r="O56"/>
  <c r="K56"/>
  <c r="O55"/>
  <c r="K55"/>
  <c r="O54"/>
  <c r="K54"/>
  <c r="O53"/>
  <c r="K53"/>
  <c r="O52"/>
  <c r="K52"/>
  <c r="O51"/>
  <c r="K51"/>
  <c r="O50"/>
  <c r="K50"/>
  <c r="O49"/>
  <c r="K49"/>
  <c r="O48"/>
  <c r="K48"/>
  <c r="O47"/>
  <c r="K47"/>
  <c r="O46"/>
  <c r="K46"/>
  <c r="O45"/>
  <c r="K45"/>
  <c r="O44"/>
  <c r="K44"/>
  <c r="O43"/>
  <c r="K43"/>
  <c r="O42"/>
  <c r="K42"/>
  <c r="O41"/>
  <c r="K41"/>
  <c r="O40"/>
  <c r="K40"/>
  <c r="O39"/>
  <c r="K39"/>
  <c r="O38"/>
  <c r="K38"/>
  <c r="O37"/>
  <c r="K37"/>
  <c r="O36"/>
  <c r="K36"/>
  <c r="O35"/>
  <c r="K35"/>
  <c r="O34"/>
  <c r="K34"/>
  <c r="O33"/>
  <c r="K33"/>
  <c r="O32"/>
  <c r="K32"/>
  <c r="O31"/>
  <c r="K31"/>
  <c r="O30"/>
  <c r="K30"/>
  <c r="O29"/>
  <c r="K29"/>
  <c r="O28"/>
  <c r="K28"/>
  <c r="O27"/>
  <c r="K27"/>
  <c r="O26"/>
  <c r="K26"/>
  <c r="O25"/>
  <c r="K25"/>
  <c r="O24"/>
  <c r="K24"/>
  <c r="O23"/>
  <c r="K23"/>
  <c r="O22"/>
  <c r="K22"/>
  <c r="O21"/>
  <c r="K21"/>
  <c r="O20"/>
  <c r="K20"/>
  <c r="O19"/>
  <c r="K19"/>
  <c r="O18"/>
  <c r="K18"/>
  <c r="O17"/>
  <c r="K17"/>
  <c r="O16"/>
  <c r="K16"/>
  <c r="O15"/>
  <c r="K15"/>
  <c r="O14"/>
  <c r="K14"/>
  <c r="O13"/>
  <c r="K13"/>
  <c r="O12"/>
  <c r="K12"/>
  <c r="O11"/>
  <c r="K11"/>
  <c r="O10"/>
  <c r="K10"/>
  <c r="O9"/>
  <c r="K9"/>
  <c r="O8"/>
  <c r="K8"/>
  <c r="O7"/>
  <c r="K7"/>
  <c r="O6"/>
  <c r="K6"/>
  <c r="L45" i="102"/>
  <c r="O125"/>
  <c r="K125"/>
  <c r="O124"/>
  <c r="K124"/>
  <c r="O123"/>
  <c r="K123"/>
  <c r="O122"/>
  <c r="K122"/>
  <c r="O121"/>
  <c r="K121"/>
  <c r="O120"/>
  <c r="K120"/>
  <c r="O119"/>
  <c r="K119"/>
  <c r="O118"/>
  <c r="K118"/>
  <c r="O117"/>
  <c r="K117"/>
  <c r="O116"/>
  <c r="K116"/>
  <c r="O115"/>
  <c r="K115"/>
  <c r="O114"/>
  <c r="K114"/>
  <c r="O113"/>
  <c r="K113"/>
  <c r="O112"/>
  <c r="K112"/>
  <c r="O111"/>
  <c r="K111"/>
  <c r="O110"/>
  <c r="K110"/>
  <c r="O109"/>
  <c r="K109"/>
  <c r="O108"/>
  <c r="K108"/>
  <c r="O107"/>
  <c r="K107"/>
  <c r="O106"/>
  <c r="K106"/>
  <c r="O105"/>
  <c r="K105"/>
  <c r="O104"/>
  <c r="K104"/>
  <c r="O103"/>
  <c r="K103"/>
  <c r="O102"/>
  <c r="K102"/>
  <c r="O101"/>
  <c r="K101"/>
  <c r="O100"/>
  <c r="K100"/>
  <c r="O99"/>
  <c r="K99"/>
  <c r="O98"/>
  <c r="K98"/>
  <c r="O97"/>
  <c r="K97"/>
  <c r="O96"/>
  <c r="K96"/>
  <c r="O95"/>
  <c r="K95"/>
  <c r="O94"/>
  <c r="K94"/>
  <c r="O93"/>
  <c r="K93"/>
  <c r="O92"/>
  <c r="K92"/>
  <c r="O91"/>
  <c r="K91"/>
  <c r="O90"/>
  <c r="K90"/>
  <c r="O89"/>
  <c r="K89"/>
  <c r="O88"/>
  <c r="K88"/>
  <c r="O87"/>
  <c r="K87"/>
  <c r="O86"/>
  <c r="K86"/>
  <c r="O85"/>
  <c r="K85"/>
  <c r="O84"/>
  <c r="K84"/>
  <c r="O83"/>
  <c r="K83"/>
  <c r="O82"/>
  <c r="K82"/>
  <c r="O81"/>
  <c r="K81"/>
  <c r="O80"/>
  <c r="K80"/>
  <c r="O79"/>
  <c r="K79"/>
  <c r="O78"/>
  <c r="K78"/>
  <c r="O77"/>
  <c r="K77"/>
  <c r="O76"/>
  <c r="K76"/>
  <c r="O75"/>
  <c r="K75"/>
  <c r="O74"/>
  <c r="K74"/>
  <c r="O73"/>
  <c r="K73"/>
  <c r="O72"/>
  <c r="K72"/>
  <c r="O71"/>
  <c r="K71"/>
  <c r="O70"/>
  <c r="K70"/>
  <c r="O69"/>
  <c r="K69"/>
  <c r="O68"/>
  <c r="K68"/>
  <c r="O67"/>
  <c r="K67"/>
  <c r="O66"/>
  <c r="K66"/>
  <c r="O65"/>
  <c r="K65"/>
  <c r="O64"/>
  <c r="K64"/>
  <c r="O63"/>
  <c r="K63"/>
  <c r="O62"/>
  <c r="K62"/>
  <c r="O61"/>
  <c r="K61"/>
  <c r="O60"/>
  <c r="K60"/>
  <c r="O59"/>
  <c r="K59"/>
  <c r="O58"/>
  <c r="K58"/>
  <c r="O57"/>
  <c r="K57"/>
  <c r="O56"/>
  <c r="K56"/>
  <c r="O55"/>
  <c r="K55"/>
  <c r="O54"/>
  <c r="K54"/>
  <c r="O53"/>
  <c r="K53"/>
  <c r="O52"/>
  <c r="K52"/>
  <c r="O51"/>
  <c r="K51"/>
  <c r="O50"/>
  <c r="K50"/>
  <c r="O49"/>
  <c r="K49"/>
  <c r="O48"/>
  <c r="K48"/>
  <c r="O47"/>
  <c r="K47"/>
  <c r="O46"/>
  <c r="K46"/>
  <c r="O45"/>
  <c r="K45"/>
  <c r="O44"/>
  <c r="K44"/>
  <c r="O43"/>
  <c r="K43"/>
  <c r="O42"/>
  <c r="K42"/>
  <c r="O41"/>
  <c r="K41"/>
  <c r="O40"/>
  <c r="K40"/>
  <c r="O39"/>
  <c r="K39"/>
  <c r="O38"/>
  <c r="K38"/>
  <c r="O37"/>
  <c r="K37"/>
  <c r="O36"/>
  <c r="K36"/>
  <c r="O35"/>
  <c r="K35"/>
  <c r="O34"/>
  <c r="K34"/>
  <c r="O33"/>
  <c r="K33"/>
  <c r="O32"/>
  <c r="K32"/>
  <c r="O31"/>
  <c r="K31"/>
  <c r="O30"/>
  <c r="K30"/>
  <c r="O29"/>
  <c r="K29"/>
  <c r="O28"/>
  <c r="K28"/>
  <c r="O27"/>
  <c r="K27"/>
  <c r="O26"/>
  <c r="K26"/>
  <c r="O25"/>
  <c r="K25"/>
  <c r="O24"/>
  <c r="K24"/>
  <c r="O23"/>
  <c r="K23"/>
  <c r="O22"/>
  <c r="K22"/>
  <c r="O21"/>
  <c r="K21"/>
  <c r="O20"/>
  <c r="K20"/>
  <c r="O19"/>
  <c r="K19"/>
  <c r="O18"/>
  <c r="K18"/>
  <c r="O17"/>
  <c r="K17"/>
  <c r="O16"/>
  <c r="K16"/>
  <c r="O15"/>
  <c r="K15"/>
  <c r="O14"/>
  <c r="K14"/>
  <c r="O13"/>
  <c r="K13"/>
  <c r="O12"/>
  <c r="K12"/>
  <c r="O11"/>
  <c r="K11"/>
  <c r="O10"/>
  <c r="K10"/>
  <c r="O9"/>
  <c r="K9"/>
  <c r="O8"/>
  <c r="K8"/>
  <c r="O7"/>
  <c r="K7"/>
  <c r="O6"/>
  <c r="K6"/>
  <c r="D126" i="88"/>
  <c r="C126"/>
  <c r="K125"/>
  <c r="L125" i="102" s="1"/>
  <c r="M125" i="88"/>
  <c r="K126"/>
  <c r="M126"/>
  <c r="K44"/>
  <c r="L44" i="102" s="1"/>
  <c r="M44" i="88"/>
  <c r="K45"/>
  <c r="M45"/>
  <c r="M45" i="102" l="1"/>
  <c r="L29" i="103" s="1"/>
  <c r="M29" s="1"/>
  <c r="M125" i="102"/>
  <c r="L106" i="103" s="1"/>
  <c r="M106" s="1"/>
  <c r="M44" i="102"/>
  <c r="L28" i="103" s="1"/>
  <c r="M28" s="1"/>
  <c r="N35" i="102"/>
  <c r="N8"/>
  <c r="N12"/>
  <c r="N16"/>
  <c r="N20"/>
  <c r="N24"/>
  <c r="N28"/>
  <c r="N32"/>
  <c r="N36"/>
  <c r="N40"/>
  <c r="N44"/>
  <c r="N48"/>
  <c r="N52"/>
  <c r="N56"/>
  <c r="N60"/>
  <c r="N64"/>
  <c r="N68"/>
  <c r="N72"/>
  <c r="N76"/>
  <c r="N80"/>
  <c r="N84"/>
  <c r="N88"/>
  <c r="N92"/>
  <c r="N96"/>
  <c r="N100"/>
  <c r="N104"/>
  <c r="N108"/>
  <c r="N112"/>
  <c r="N116"/>
  <c r="N120"/>
  <c r="N124"/>
  <c r="N9"/>
  <c r="N13"/>
  <c r="N17"/>
  <c r="N25"/>
  <c r="N29"/>
  <c r="N37"/>
  <c r="N45"/>
  <c r="N53"/>
  <c r="N61"/>
  <c r="N69"/>
  <c r="N81"/>
  <c r="N89"/>
  <c r="N97"/>
  <c r="N105"/>
  <c r="N109"/>
  <c r="N121"/>
  <c r="N6"/>
  <c r="N14"/>
  <c r="N18"/>
  <c r="N22"/>
  <c r="N30"/>
  <c r="N38"/>
  <c r="N46"/>
  <c r="N50"/>
  <c r="N58"/>
  <c r="N66"/>
  <c r="N74"/>
  <c r="N78"/>
  <c r="N86"/>
  <c r="N98"/>
  <c r="N106"/>
  <c r="N110"/>
  <c r="N118"/>
  <c r="N122"/>
  <c r="N7"/>
  <c r="N15"/>
  <c r="N27"/>
  <c r="N31"/>
  <c r="N39"/>
  <c r="N43"/>
  <c r="N47"/>
  <c r="N51"/>
  <c r="N55"/>
  <c r="N59"/>
  <c r="N63"/>
  <c r="N67"/>
  <c r="N71"/>
  <c r="N75"/>
  <c r="N79"/>
  <c r="N83"/>
  <c r="N87"/>
  <c r="N91"/>
  <c r="N95"/>
  <c r="N99"/>
  <c r="N103"/>
  <c r="N107"/>
  <c r="N111"/>
  <c r="N115"/>
  <c r="N119"/>
  <c r="N123"/>
  <c r="N21"/>
  <c r="N33"/>
  <c r="N41"/>
  <c r="N49"/>
  <c r="N57"/>
  <c r="N65"/>
  <c r="N73"/>
  <c r="N77"/>
  <c r="N85"/>
  <c r="N93"/>
  <c r="N101"/>
  <c r="N113"/>
  <c r="N117"/>
  <c r="N125"/>
  <c r="N10"/>
  <c r="N26"/>
  <c r="N34"/>
  <c r="N42"/>
  <c r="N54"/>
  <c r="N62"/>
  <c r="N70"/>
  <c r="N82"/>
  <c r="N90"/>
  <c r="N94"/>
  <c r="N102"/>
  <c r="N114"/>
  <c r="N11"/>
  <c r="N19"/>
  <c r="N23"/>
  <c r="K124" i="88"/>
  <c r="L124" i="102" s="1"/>
  <c r="M124" s="1"/>
  <c r="L105" i="103" s="1"/>
  <c r="M105" s="1"/>
  <c r="M124" i="88"/>
  <c r="K43"/>
  <c r="L43" i="102" s="1"/>
  <c r="M43" s="1"/>
  <c r="L27" i="103" s="1"/>
  <c r="M27" s="1"/>
  <c r="M43" i="88"/>
  <c r="K122"/>
  <c r="L122" i="102" s="1"/>
  <c r="M122" s="1"/>
  <c r="L104" i="103" s="1"/>
  <c r="M104" s="1"/>
  <c r="M122" i="88"/>
  <c r="K123"/>
  <c r="L123" i="102" s="1"/>
  <c r="M123" s="1"/>
  <c r="M123" i="88"/>
  <c r="K115"/>
  <c r="L115" i="102" s="1"/>
  <c r="M115" s="1"/>
  <c r="L98" i="103" s="1"/>
  <c r="M98" s="1"/>
  <c r="M115" i="88"/>
  <c r="K116"/>
  <c r="L116" i="102" s="1"/>
  <c r="M116" s="1"/>
  <c r="L99" i="103" s="1"/>
  <c r="M99" s="1"/>
  <c r="M116" i="88"/>
  <c r="K117"/>
  <c r="L117" i="102" s="1"/>
  <c r="M117" s="1"/>
  <c r="L100" i="103" s="1"/>
  <c r="M100" s="1"/>
  <c r="M117" i="88"/>
  <c r="K114"/>
  <c r="L114" i="102" s="1"/>
  <c r="M114" s="1"/>
  <c r="L97" i="103" s="1"/>
  <c r="M97" s="1"/>
  <c r="M114" i="88"/>
  <c r="K118"/>
  <c r="L118" i="102" s="1"/>
  <c r="M118" s="1"/>
  <c r="M118" i="88"/>
  <c r="K119"/>
  <c r="L119" i="102" s="1"/>
  <c r="M119" s="1"/>
  <c r="L101" i="103" s="1"/>
  <c r="M101" s="1"/>
  <c r="M119" i="88"/>
  <c r="K120"/>
  <c r="L120" i="102" s="1"/>
  <c r="M120" s="1"/>
  <c r="L102" i="103" s="1"/>
  <c r="M102" s="1"/>
  <c r="M120" i="88"/>
  <c r="K121"/>
  <c r="L121" i="102" s="1"/>
  <c r="M121" s="1"/>
  <c r="L103" i="103" s="1"/>
  <c r="M103" s="1"/>
  <c r="M121" i="88"/>
  <c r="K112"/>
  <c r="L112" i="102" s="1"/>
  <c r="M112" s="1"/>
  <c r="L96" i="103" s="1"/>
  <c r="M96" s="1"/>
  <c r="M112" i="88"/>
  <c r="K113"/>
  <c r="L113" i="102" s="1"/>
  <c r="M113" s="1"/>
  <c r="M113" i="88"/>
  <c r="K98"/>
  <c r="L98" i="102" s="1"/>
  <c r="M98" s="1"/>
  <c r="L82" i="103" s="1"/>
  <c r="M82" s="1"/>
  <c r="M98" i="88"/>
  <c r="K99"/>
  <c r="L99" i="102" s="1"/>
  <c r="M99" s="1"/>
  <c r="L83" i="103" s="1"/>
  <c r="M83" s="1"/>
  <c r="M99" i="88"/>
  <c r="K100"/>
  <c r="L100" i="102" s="1"/>
  <c r="M100" s="1"/>
  <c r="L84" i="103" s="1"/>
  <c r="M84" s="1"/>
  <c r="M100" i="88"/>
  <c r="K101"/>
  <c r="L101" i="102" s="1"/>
  <c r="M101" s="1"/>
  <c r="L85" i="103" s="1"/>
  <c r="M85" s="1"/>
  <c r="M101" i="88"/>
  <c r="K102"/>
  <c r="L102" i="102" s="1"/>
  <c r="M102" s="1"/>
  <c r="L86" i="103" s="1"/>
  <c r="M86" s="1"/>
  <c r="M102" i="88"/>
  <c r="K103"/>
  <c r="L103" i="102" s="1"/>
  <c r="M103" s="1"/>
  <c r="L87" i="103" s="1"/>
  <c r="M87" s="1"/>
  <c r="M103" i="88"/>
  <c r="K104"/>
  <c r="L104" i="102" s="1"/>
  <c r="M104" s="1"/>
  <c r="L88" i="103" s="1"/>
  <c r="M88" s="1"/>
  <c r="M104" i="88"/>
  <c r="K105"/>
  <c r="L105" i="102" s="1"/>
  <c r="M105" s="1"/>
  <c r="L89" i="103" s="1"/>
  <c r="M89" s="1"/>
  <c r="M105" i="88"/>
  <c r="K106"/>
  <c r="L106" i="102" s="1"/>
  <c r="M106" s="1"/>
  <c r="L90" i="103" s="1"/>
  <c r="M90" s="1"/>
  <c r="M106" i="88"/>
  <c r="K107"/>
  <c r="L107" i="102" s="1"/>
  <c r="M107" s="1"/>
  <c r="L91" i="103" s="1"/>
  <c r="M91" s="1"/>
  <c r="M107" i="88"/>
  <c r="K108"/>
  <c r="L108" i="102" s="1"/>
  <c r="M108" s="1"/>
  <c r="L92" i="103" s="1"/>
  <c r="M92" s="1"/>
  <c r="M108" i="88"/>
  <c r="K109"/>
  <c r="L109" i="102" s="1"/>
  <c r="M109" s="1"/>
  <c r="L93" i="103" s="1"/>
  <c r="M93" s="1"/>
  <c r="M109" i="88"/>
  <c r="K110"/>
  <c r="L110" i="102" s="1"/>
  <c r="M110" s="1"/>
  <c r="L94" i="103" s="1"/>
  <c r="M94" s="1"/>
  <c r="M110" i="88"/>
  <c r="K111"/>
  <c r="L111" i="102" s="1"/>
  <c r="M111" s="1"/>
  <c r="L95" i="103" s="1"/>
  <c r="M95" s="1"/>
  <c r="M111" i="88"/>
  <c r="K96"/>
  <c r="L96" i="102" s="1"/>
  <c r="M96" s="1"/>
  <c r="L80" i="103" s="1"/>
  <c r="M80" s="1"/>
  <c r="M96" i="88"/>
  <c r="K97"/>
  <c r="L97" i="102" s="1"/>
  <c r="M97" s="1"/>
  <c r="L81" i="103" s="1"/>
  <c r="M81" s="1"/>
  <c r="M97" i="88"/>
  <c r="K6" l="1"/>
  <c r="L6" i="102" s="1"/>
  <c r="M6" s="1"/>
  <c r="K7" i="88" l="1"/>
  <c r="L7" i="102" s="1"/>
  <c r="M7" s="1"/>
  <c r="L6" i="103" s="1"/>
  <c r="M6" s="1"/>
  <c r="M7" i="88"/>
  <c r="K8"/>
  <c r="L8" i="102" s="1"/>
  <c r="M8" s="1"/>
  <c r="M8" i="88"/>
  <c r="K9"/>
  <c r="L9" i="102" s="1"/>
  <c r="M9" s="1"/>
  <c r="L7" i="103" s="1"/>
  <c r="M7" s="1"/>
  <c r="M9" i="88"/>
  <c r="K10"/>
  <c r="L10" i="102" s="1"/>
  <c r="M10" s="1"/>
  <c r="L8" i="103" s="1"/>
  <c r="M8" s="1"/>
  <c r="M10" i="88"/>
  <c r="K11"/>
  <c r="L11" i="102" s="1"/>
  <c r="M11" s="1"/>
  <c r="M11" i="88"/>
  <c r="K12"/>
  <c r="L12" i="102" s="1"/>
  <c r="M12" s="1"/>
  <c r="M12" i="88"/>
  <c r="K13"/>
  <c r="L13" i="102" s="1"/>
  <c r="M13" s="1"/>
  <c r="M13" i="88"/>
  <c r="K14"/>
  <c r="L14" i="102" s="1"/>
  <c r="M14" s="1"/>
  <c r="M14" i="88"/>
  <c r="K15"/>
  <c r="L15" i="102" s="1"/>
  <c r="M15" s="1"/>
  <c r="L9" i="103" s="1"/>
  <c r="M9" s="1"/>
  <c r="M15" i="88"/>
  <c r="K16"/>
  <c r="L16" i="102" s="1"/>
  <c r="M16" s="1"/>
  <c r="L10" i="103" s="1"/>
  <c r="M10" s="1"/>
  <c r="M16" i="88"/>
  <c r="K17"/>
  <c r="L17" i="102" s="1"/>
  <c r="M17" s="1"/>
  <c r="L11" i="103" s="1"/>
  <c r="M11" s="1"/>
  <c r="M17" i="88"/>
  <c r="K18"/>
  <c r="L18" i="102" s="1"/>
  <c r="M18" s="1"/>
  <c r="M18" i="88"/>
  <c r="K19"/>
  <c r="L19" i="102" s="1"/>
  <c r="M19" s="1"/>
  <c r="M19" i="88"/>
  <c r="K20"/>
  <c r="L20" i="102" s="1"/>
  <c r="M20" s="1"/>
  <c r="L12" i="103" s="1"/>
  <c r="M12" s="1"/>
  <c r="M20" i="88"/>
  <c r="K21"/>
  <c r="L21" i="102" s="1"/>
  <c r="M21" s="1"/>
  <c r="L13" i="103" s="1"/>
  <c r="M13" s="1"/>
  <c r="M21" i="88"/>
  <c r="K22"/>
  <c r="L22" i="102" s="1"/>
  <c r="M22" s="1"/>
  <c r="L14" i="103" s="1"/>
  <c r="M14" s="1"/>
  <c r="M22" i="88"/>
  <c r="K23"/>
  <c r="L23" i="102" s="1"/>
  <c r="M23" s="1"/>
  <c r="L15" i="103" s="1"/>
  <c r="M15" s="1"/>
  <c r="M23" i="88"/>
  <c r="K24"/>
  <c r="L24" i="102" s="1"/>
  <c r="M24" s="1"/>
  <c r="M24" i="88"/>
  <c r="K25"/>
  <c r="L25" i="102" s="1"/>
  <c r="M25" s="1"/>
  <c r="M25" i="88"/>
  <c r="K26"/>
  <c r="L26" i="102" s="1"/>
  <c r="M26" s="1"/>
  <c r="L16" i="103" s="1"/>
  <c r="M16" s="1"/>
  <c r="M26" i="88"/>
  <c r="K27"/>
  <c r="L27" i="102" s="1"/>
  <c r="M27" s="1"/>
  <c r="L17" i="103" s="1"/>
  <c r="M17" s="1"/>
  <c r="M27" i="88"/>
  <c r="K28"/>
  <c r="L28" i="102" s="1"/>
  <c r="M28" s="1"/>
  <c r="L18" i="103" s="1"/>
  <c r="M18" s="1"/>
  <c r="M28" i="88"/>
  <c r="K29"/>
  <c r="L29" i="102" s="1"/>
  <c r="M29" s="1"/>
  <c r="M29" i="88"/>
  <c r="K30"/>
  <c r="L30" i="102" s="1"/>
  <c r="M30" s="1"/>
  <c r="M30" i="88"/>
  <c r="K31"/>
  <c r="L31" i="102" s="1"/>
  <c r="M31" s="1"/>
  <c r="L19" i="103" s="1"/>
  <c r="M19" s="1"/>
  <c r="M31" i="88"/>
  <c r="K32"/>
  <c r="L32" i="102" s="1"/>
  <c r="M32" s="1"/>
  <c r="L20" i="103" s="1"/>
  <c r="M20" s="1"/>
  <c r="M32" i="88"/>
  <c r="K33"/>
  <c r="L33" i="102" s="1"/>
  <c r="M33" s="1"/>
  <c r="M33" i="88"/>
  <c r="K34"/>
  <c r="L34" i="102" s="1"/>
  <c r="M34" s="1"/>
  <c r="L21" i="103" s="1"/>
  <c r="M21" s="1"/>
  <c r="M34" i="88"/>
  <c r="K35"/>
  <c r="L35" i="102" s="1"/>
  <c r="M35" s="1"/>
  <c r="M35" i="88"/>
  <c r="K36"/>
  <c r="L36" i="102" s="1"/>
  <c r="M36" s="1"/>
  <c r="M36" i="88"/>
  <c r="K37"/>
  <c r="L37" i="102" s="1"/>
  <c r="M37" s="1"/>
  <c r="M37" i="88"/>
  <c r="K38"/>
  <c r="L38" i="102" s="1"/>
  <c r="M38" s="1"/>
  <c r="L22" i="103" s="1"/>
  <c r="M22" s="1"/>
  <c r="M38" i="88"/>
  <c r="K39"/>
  <c r="L39" i="102" s="1"/>
  <c r="M39" s="1"/>
  <c r="L23" i="103" s="1"/>
  <c r="M23" s="1"/>
  <c r="M39" i="88"/>
  <c r="K40"/>
  <c r="L40" i="102" s="1"/>
  <c r="M40" s="1"/>
  <c r="L24" i="103" s="1"/>
  <c r="M24" s="1"/>
  <c r="M40" i="88"/>
  <c r="K41"/>
  <c r="L41" i="102" s="1"/>
  <c r="M41" s="1"/>
  <c r="L25" i="103" s="1"/>
  <c r="M25" s="1"/>
  <c r="M41" i="88"/>
  <c r="K42"/>
  <c r="L42" i="102" s="1"/>
  <c r="M42" s="1"/>
  <c r="L26" i="103" s="1"/>
  <c r="M26" s="1"/>
  <c r="M42" i="88"/>
  <c r="K46"/>
  <c r="L46" i="102" s="1"/>
  <c r="M46" s="1"/>
  <c r="L30" i="103" s="1"/>
  <c r="M30" s="1"/>
  <c r="M46" i="88"/>
  <c r="K47"/>
  <c r="L47" i="102" s="1"/>
  <c r="M47" s="1"/>
  <c r="L31" i="103" s="1"/>
  <c r="M31" s="1"/>
  <c r="M47" i="88"/>
  <c r="K48"/>
  <c r="L48" i="102" s="1"/>
  <c r="M48" s="1"/>
  <c r="L32" i="103" s="1"/>
  <c r="M32" s="1"/>
  <c r="M48" i="88"/>
  <c r="K49"/>
  <c r="L49" i="102" s="1"/>
  <c r="M49" s="1"/>
  <c r="L33" i="103" s="1"/>
  <c r="M33" s="1"/>
  <c r="M49" i="88"/>
  <c r="K50"/>
  <c r="L50" i="102" s="1"/>
  <c r="M50" s="1"/>
  <c r="L34" i="103" s="1"/>
  <c r="M34" s="1"/>
  <c r="M50" i="88"/>
  <c r="K51"/>
  <c r="L51" i="102" s="1"/>
  <c r="M51" s="1"/>
  <c r="L35" i="103" s="1"/>
  <c r="M35" s="1"/>
  <c r="M51" i="88"/>
  <c r="K52"/>
  <c r="L52" i="102" s="1"/>
  <c r="M52" s="1"/>
  <c r="L36" i="103" s="1"/>
  <c r="M36" s="1"/>
  <c r="M52" i="88"/>
  <c r="K53"/>
  <c r="L53" i="102" s="1"/>
  <c r="M53" s="1"/>
  <c r="L37" i="103" s="1"/>
  <c r="M37" s="1"/>
  <c r="M53" i="88"/>
  <c r="K54"/>
  <c r="L54" i="102" s="1"/>
  <c r="M54" s="1"/>
  <c r="L38" i="103" s="1"/>
  <c r="M38" s="1"/>
  <c r="M54" i="88"/>
  <c r="K55"/>
  <c r="L55" i="102" s="1"/>
  <c r="M55" s="1"/>
  <c r="L39" i="103" s="1"/>
  <c r="M39" s="1"/>
  <c r="M55" i="88"/>
  <c r="K56"/>
  <c r="L56" i="102" s="1"/>
  <c r="M56" s="1"/>
  <c r="L40" i="103" s="1"/>
  <c r="M40" s="1"/>
  <c r="M56" i="88"/>
  <c r="K57"/>
  <c r="L57" i="102" s="1"/>
  <c r="M57" s="1"/>
  <c r="L41" i="103" s="1"/>
  <c r="M41" s="1"/>
  <c r="M57" i="88"/>
  <c r="K58"/>
  <c r="L58" i="102" s="1"/>
  <c r="M58" s="1"/>
  <c r="L42" i="103" s="1"/>
  <c r="M42" s="1"/>
  <c r="M58" i="88"/>
  <c r="K59"/>
  <c r="L59" i="102" s="1"/>
  <c r="M59" s="1"/>
  <c r="L43" i="103" s="1"/>
  <c r="M43" s="1"/>
  <c r="M59" i="88"/>
  <c r="K60"/>
  <c r="L60" i="102" s="1"/>
  <c r="M60" s="1"/>
  <c r="L44" i="103" s="1"/>
  <c r="M44" s="1"/>
  <c r="M60" i="88"/>
  <c r="K61"/>
  <c r="L61" i="102" s="1"/>
  <c r="M61" s="1"/>
  <c r="L45" i="103" s="1"/>
  <c r="M45" s="1"/>
  <c r="M61" i="88"/>
  <c r="K62"/>
  <c r="L62" i="102" s="1"/>
  <c r="M62" s="1"/>
  <c r="L46" i="103" s="1"/>
  <c r="M46" s="1"/>
  <c r="M62" i="88"/>
  <c r="K63"/>
  <c r="L63" i="102" s="1"/>
  <c r="M63" s="1"/>
  <c r="L47" i="103" s="1"/>
  <c r="M47" s="1"/>
  <c r="M63" i="88"/>
  <c r="K64"/>
  <c r="L64" i="102" s="1"/>
  <c r="M64" s="1"/>
  <c r="L48" i="103" s="1"/>
  <c r="M48" s="1"/>
  <c r="M64" i="88"/>
  <c r="K65"/>
  <c r="L65" i="102" s="1"/>
  <c r="M65" s="1"/>
  <c r="L49" i="103" s="1"/>
  <c r="M49" s="1"/>
  <c r="M65" i="88"/>
  <c r="K66"/>
  <c r="L66" i="102" s="1"/>
  <c r="M66" s="1"/>
  <c r="L50" i="103" s="1"/>
  <c r="M50" s="1"/>
  <c r="M66" i="88"/>
  <c r="K67"/>
  <c r="L67" i="102" s="1"/>
  <c r="M67" s="1"/>
  <c r="L51" i="103" s="1"/>
  <c r="M51" s="1"/>
  <c r="M67" i="88"/>
  <c r="K68"/>
  <c r="L68" i="102" s="1"/>
  <c r="M68" s="1"/>
  <c r="L52" i="103" s="1"/>
  <c r="M52" s="1"/>
  <c r="M68" i="88"/>
  <c r="K69"/>
  <c r="L69" i="102" s="1"/>
  <c r="M69" s="1"/>
  <c r="L53" i="103" s="1"/>
  <c r="M53" s="1"/>
  <c r="M69" i="88"/>
  <c r="K70"/>
  <c r="L70" i="102" s="1"/>
  <c r="M70" s="1"/>
  <c r="L54" i="103" s="1"/>
  <c r="M54" s="1"/>
  <c r="M70" i="88"/>
  <c r="K71"/>
  <c r="L71" i="102" s="1"/>
  <c r="M71" s="1"/>
  <c r="L55" i="103" s="1"/>
  <c r="M55" s="1"/>
  <c r="M71" i="88"/>
  <c r="K72"/>
  <c r="L72" i="102" s="1"/>
  <c r="M72" s="1"/>
  <c r="L56" i="103" s="1"/>
  <c r="M56" s="1"/>
  <c r="M72" i="88"/>
  <c r="K73"/>
  <c r="L73" i="102" s="1"/>
  <c r="M73" s="1"/>
  <c r="L57" i="103" s="1"/>
  <c r="M57" s="1"/>
  <c r="M73" i="88"/>
  <c r="K74"/>
  <c r="L74" i="102" s="1"/>
  <c r="M74" s="1"/>
  <c r="L58" i="103" s="1"/>
  <c r="M58" s="1"/>
  <c r="M74" i="88"/>
  <c r="K75"/>
  <c r="L75" i="102" s="1"/>
  <c r="M75" s="1"/>
  <c r="L59" i="103" s="1"/>
  <c r="M59" s="1"/>
  <c r="M75" i="88"/>
  <c r="K76"/>
  <c r="L76" i="102" s="1"/>
  <c r="M76" s="1"/>
  <c r="L60" i="103" s="1"/>
  <c r="M60" s="1"/>
  <c r="M76" i="88"/>
  <c r="K77"/>
  <c r="L77" i="102" s="1"/>
  <c r="M77" s="1"/>
  <c r="L61" i="103" s="1"/>
  <c r="M61" s="1"/>
  <c r="M77" i="88"/>
  <c r="K78"/>
  <c r="L78" i="102" s="1"/>
  <c r="M78" s="1"/>
  <c r="L62" i="103" s="1"/>
  <c r="M62" s="1"/>
  <c r="M78" i="88"/>
  <c r="K79"/>
  <c r="L79" i="102" s="1"/>
  <c r="M79" s="1"/>
  <c r="L63" i="103" s="1"/>
  <c r="M63" s="1"/>
  <c r="M79" i="88"/>
  <c r="K80"/>
  <c r="L80" i="102" s="1"/>
  <c r="M80" s="1"/>
  <c r="L64" i="103" s="1"/>
  <c r="M64" s="1"/>
  <c r="M80" i="88"/>
  <c r="K81"/>
  <c r="L81" i="102" s="1"/>
  <c r="M81" s="1"/>
  <c r="L65" i="103" s="1"/>
  <c r="M65" s="1"/>
  <c r="M81" i="88"/>
  <c r="K82"/>
  <c r="L82" i="102" s="1"/>
  <c r="M82" s="1"/>
  <c r="L66" i="103" s="1"/>
  <c r="M66" s="1"/>
  <c r="M82" i="88"/>
  <c r="K83"/>
  <c r="L83" i="102" s="1"/>
  <c r="M83" s="1"/>
  <c r="L67" i="103" s="1"/>
  <c r="M67" s="1"/>
  <c r="M83" i="88"/>
  <c r="K84"/>
  <c r="L84" i="102" s="1"/>
  <c r="M84" s="1"/>
  <c r="L68" i="103" s="1"/>
  <c r="M68" s="1"/>
  <c r="M84" i="88"/>
  <c r="K85"/>
  <c r="L85" i="102" s="1"/>
  <c r="M85" s="1"/>
  <c r="L69" i="103" s="1"/>
  <c r="M69" s="1"/>
  <c r="M85" i="88"/>
  <c r="K86"/>
  <c r="L86" i="102" s="1"/>
  <c r="M86" s="1"/>
  <c r="L70" i="103" s="1"/>
  <c r="M70" s="1"/>
  <c r="M86" i="88"/>
  <c r="K87"/>
  <c r="L87" i="102" s="1"/>
  <c r="M87" s="1"/>
  <c r="L71" i="103" s="1"/>
  <c r="M71" s="1"/>
  <c r="M87" i="88"/>
  <c r="K88"/>
  <c r="L88" i="102" s="1"/>
  <c r="M88" s="1"/>
  <c r="L72" i="103" s="1"/>
  <c r="M72" s="1"/>
  <c r="M88" i="88"/>
  <c r="K89"/>
  <c r="L89" i="102" s="1"/>
  <c r="M89" s="1"/>
  <c r="L73" i="103" s="1"/>
  <c r="M73" s="1"/>
  <c r="M89" i="88"/>
  <c r="K90"/>
  <c r="L90" i="102" s="1"/>
  <c r="M90" s="1"/>
  <c r="L74" i="103" s="1"/>
  <c r="M74" s="1"/>
  <c r="M90" i="88"/>
  <c r="K91"/>
  <c r="L91" i="102" s="1"/>
  <c r="M91" s="1"/>
  <c r="L75" i="103" s="1"/>
  <c r="M75" s="1"/>
  <c r="M91" i="88"/>
  <c r="K92"/>
  <c r="L92" i="102" s="1"/>
  <c r="M92" s="1"/>
  <c r="L76" i="103" s="1"/>
  <c r="M76" s="1"/>
  <c r="M92" i="88"/>
  <c r="K93"/>
  <c r="L93" i="102" s="1"/>
  <c r="M93" s="1"/>
  <c r="L77" i="103" s="1"/>
  <c r="M77" s="1"/>
  <c r="M93" i="88"/>
  <c r="K94"/>
  <c r="L94" i="102" s="1"/>
  <c r="M94" s="1"/>
  <c r="L78" i="103" s="1"/>
  <c r="M78" s="1"/>
  <c r="M94" i="88"/>
  <c r="K95"/>
  <c r="L95" i="102" s="1"/>
  <c r="M95" s="1"/>
  <c r="L79" i="103" s="1"/>
  <c r="M79" s="1"/>
  <c r="M95" i="88"/>
  <c r="N78" i="103" l="1"/>
  <c r="N74"/>
  <c r="N70"/>
  <c r="N66"/>
  <c r="N62"/>
  <c r="N58"/>
  <c r="N54"/>
  <c r="N50"/>
  <c r="N46"/>
  <c r="N42"/>
  <c r="N38"/>
  <c r="N34"/>
  <c r="N30"/>
  <c r="N23"/>
  <c r="N17"/>
  <c r="N15"/>
  <c r="N9"/>
  <c r="N7"/>
  <c r="N77"/>
  <c r="N73"/>
  <c r="N69"/>
  <c r="N65"/>
  <c r="N61"/>
  <c r="N57"/>
  <c r="N53"/>
  <c r="N49"/>
  <c r="N45"/>
  <c r="N41"/>
  <c r="N37"/>
  <c r="N33"/>
  <c r="N31"/>
  <c r="N24"/>
  <c r="N22"/>
  <c r="N21"/>
  <c r="N20"/>
  <c r="N18"/>
  <c r="N16"/>
  <c r="N14"/>
  <c r="N12"/>
  <c r="N10"/>
  <c r="N8"/>
  <c r="N83"/>
  <c r="N98"/>
  <c r="N94"/>
  <c r="N29"/>
  <c r="N93"/>
  <c r="N88"/>
  <c r="N102"/>
  <c r="N95"/>
  <c r="N90"/>
  <c r="N89"/>
  <c r="N99"/>
  <c r="N27"/>
  <c r="N104"/>
  <c r="N85"/>
  <c r="N80"/>
  <c r="N87"/>
  <c r="N101"/>
  <c r="N82"/>
  <c r="N97"/>
  <c r="N81"/>
  <c r="N100"/>
  <c r="N28"/>
  <c r="N92"/>
  <c r="N105"/>
  <c r="N6"/>
  <c r="N106"/>
  <c r="N84"/>
  <c r="N91"/>
  <c r="N86"/>
  <c r="N103"/>
  <c r="N96"/>
  <c r="N76"/>
  <c r="N72"/>
  <c r="N68"/>
  <c r="N64"/>
  <c r="N60"/>
  <c r="N56"/>
  <c r="N52"/>
  <c r="N48"/>
  <c r="N44"/>
  <c r="N40"/>
  <c r="N36"/>
  <c r="N32"/>
  <c r="N25"/>
  <c r="N19"/>
  <c r="N13"/>
  <c r="N11"/>
  <c r="N79"/>
  <c r="N75"/>
  <c r="N71"/>
  <c r="N67"/>
  <c r="N63"/>
  <c r="N59"/>
  <c r="N55"/>
  <c r="N51"/>
  <c r="N47"/>
  <c r="N43"/>
  <c r="N39"/>
  <c r="N35"/>
  <c r="N26"/>
  <c r="L125" i="88"/>
  <c r="L126"/>
  <c r="L45"/>
  <c r="L44"/>
  <c r="L124"/>
  <c r="L6"/>
  <c r="L43"/>
  <c r="L117"/>
  <c r="L115"/>
  <c r="L123"/>
  <c r="L116"/>
  <c r="L122"/>
  <c r="L121"/>
  <c r="L114"/>
  <c r="L118"/>
  <c r="L120"/>
  <c r="L119"/>
  <c r="L102"/>
  <c r="L110"/>
  <c r="L113"/>
  <c r="L98"/>
  <c r="L99"/>
  <c r="L101"/>
  <c r="L103"/>
  <c r="L105"/>
  <c r="L100"/>
  <c r="L111"/>
  <c r="L104"/>
  <c r="L107"/>
  <c r="L112"/>
  <c r="L106"/>
  <c r="L108"/>
  <c r="L109"/>
  <c r="L97"/>
  <c r="L96"/>
  <c r="L94"/>
  <c r="L92"/>
  <c r="L88"/>
  <c r="L84"/>
  <c r="L80"/>
  <c r="L76"/>
  <c r="L72"/>
  <c r="L68"/>
  <c r="L64"/>
  <c r="L60"/>
  <c r="L56"/>
  <c r="L52"/>
  <c r="L48"/>
  <c r="L42"/>
  <c r="L38"/>
  <c r="L34"/>
  <c r="L30"/>
  <c r="L26"/>
  <c r="L22"/>
  <c r="L17"/>
  <c r="L13"/>
  <c r="L12"/>
  <c r="L10"/>
  <c r="L8"/>
  <c r="L95"/>
  <c r="L93"/>
  <c r="L91"/>
  <c r="L89"/>
  <c r="L87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1"/>
  <c r="L39"/>
  <c r="L37"/>
  <c r="L35"/>
  <c r="L33"/>
  <c r="L31"/>
  <c r="L29"/>
  <c r="L27"/>
  <c r="L25"/>
  <c r="L23"/>
  <c r="L21"/>
  <c r="L19"/>
  <c r="L18"/>
  <c r="L16"/>
  <c r="L14"/>
  <c r="L11"/>
  <c r="L9"/>
  <c r="L7"/>
  <c r="L90"/>
  <c r="L86"/>
  <c r="L82"/>
  <c r="L78"/>
  <c r="L74"/>
  <c r="L70"/>
  <c r="L66"/>
  <c r="L62"/>
  <c r="L58"/>
  <c r="L54"/>
  <c r="L50"/>
  <c r="L46"/>
  <c r="L40"/>
  <c r="L36"/>
  <c r="L32"/>
  <c r="L28"/>
  <c r="L24"/>
  <c r="L20"/>
  <c r="L15"/>
  <c r="M6"/>
</calcChain>
</file>

<file path=xl/sharedStrings.xml><?xml version="1.0" encoding="utf-8"?>
<sst xmlns="http://schemas.openxmlformats.org/spreadsheetml/2006/main" count="546" uniqueCount="94">
  <si>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</si>
  <si>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</si>
  <si>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</si>
  <si>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>전체
총점</t>
    <phoneticPr fontId="1" type="noConversion"/>
  </si>
  <si>
    <t>성별</t>
    <phoneticPr fontId="1" type="noConversion"/>
  </si>
  <si>
    <t>영어</t>
    <phoneticPr fontId="1" type="noConversion"/>
  </si>
  <si>
    <t>주간성적</t>
    <phoneticPr fontId="1" type="noConversion"/>
  </si>
  <si>
    <t>등수</t>
    <phoneticPr fontId="1" type="noConversion"/>
  </si>
  <si>
    <t xml:space="preserve">* 이상이 있으신 분은 1층 사무실로 오시길 바랍니다.
</t>
  </si>
  <si>
    <t>최고의 장학생을 선발합니다. ^^ 누적점수 1위가 바로 장학생 입니다.^^</t>
  </si>
  <si>
    <t>시험지는 시험시간 외 제공되지 않습니다.</t>
  </si>
  <si>
    <t>5~6월 아침 모의고사 성적현황</t>
    <phoneticPr fontId="1" type="noConversion"/>
  </si>
  <si>
    <t>시험 1주차 : 5월 13일 ~ 17일</t>
    <phoneticPr fontId="1" type="noConversion"/>
  </si>
  <si>
    <t>구분</t>
    <phoneticPr fontId="1" type="noConversion"/>
  </si>
  <si>
    <t>번호</t>
  </si>
  <si>
    <t>수험</t>
    <phoneticPr fontId="1" type="noConversion"/>
  </si>
  <si>
    <t>입문</t>
    <phoneticPr fontId="1" type="noConversion"/>
  </si>
  <si>
    <t>심화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</si>
  <si>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</si>
  <si>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</si>
  <si>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</si>
  <si>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</si>
  <si>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</si>
  <si>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</si>
  <si>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</si>
  <si>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</si>
  <si>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</si>
  <si>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</si>
  <si>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</si>
  <si>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</si>
  <si>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</si>
  <si>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</si>
  <si>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</si>
  <si>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</si>
  <si>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</si>
  <si>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</si>
  <si>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</si>
  <si>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</si>
  <si>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</si>
  <si>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</si>
  <si>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</si>
  <si>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한국사
형법</t>
    <phoneticPr fontId="1" type="noConversion"/>
  </si>
  <si>
    <t>형소법
한국사</t>
    <phoneticPr fontId="1" type="noConversion"/>
  </si>
  <si>
    <t>경찰학
형소법</t>
    <phoneticPr fontId="1" type="noConversion"/>
  </si>
  <si>
    <t>형법
경찰학</t>
    <phoneticPr fontId="1" type="noConversion"/>
  </si>
  <si>
    <t>시험 2주차 : 5월 20일 ~ 24일</t>
    <phoneticPr fontId="1" type="noConversion"/>
  </si>
  <si>
    <t xml:space="preserve">누적
총점
</t>
    <phoneticPr fontId="1" type="noConversion"/>
  </si>
  <si>
    <t>전체
총점</t>
    <phoneticPr fontId="1" type="noConversion"/>
  </si>
  <si>
    <t>주간
총점</t>
    <phoneticPr fontId="1" type="noConversion"/>
  </si>
  <si>
    <t>남</t>
    <phoneticPr fontId="1" type="noConversion"/>
  </si>
  <si>
    <t>5~6월 아침 모의고사 성적현황</t>
    <phoneticPr fontId="1" type="noConversion"/>
  </si>
  <si>
    <t>시험 3주차 : 5월 27일 ~ 31일</t>
    <phoneticPr fontId="1" type="noConversion"/>
  </si>
  <si>
    <t>구분</t>
    <phoneticPr fontId="1" type="noConversion"/>
  </si>
  <si>
    <t>성별</t>
    <phoneticPr fontId="1" type="noConversion"/>
  </si>
  <si>
    <t>주간성적</t>
    <phoneticPr fontId="1" type="noConversion"/>
  </si>
  <si>
    <t>모의고사
참여율</t>
    <phoneticPr fontId="1" type="noConversion"/>
  </si>
  <si>
    <t>비고</t>
    <phoneticPr fontId="1" type="noConversion"/>
  </si>
  <si>
    <t>입문</t>
    <phoneticPr fontId="1" type="noConversion"/>
  </si>
  <si>
    <t>심화</t>
    <phoneticPr fontId="1" type="noConversion"/>
  </si>
  <si>
    <t>한국사
형법</t>
    <phoneticPr fontId="1" type="noConversion"/>
  </si>
  <si>
    <t>형소법
한국사</t>
    <phoneticPr fontId="1" type="noConversion"/>
  </si>
  <si>
    <t>경찰학
형소법</t>
    <phoneticPr fontId="1" type="noConversion"/>
  </si>
  <si>
    <t>형법
경찰학</t>
    <phoneticPr fontId="1" type="noConversion"/>
  </si>
  <si>
    <t>영어</t>
    <phoneticPr fontId="1" type="noConversion"/>
  </si>
  <si>
    <t>주간
총점</t>
    <phoneticPr fontId="1" type="noConversion"/>
  </si>
  <si>
    <t xml:space="preserve">누적
총점
</t>
    <phoneticPr fontId="1" type="noConversion"/>
  </si>
  <si>
    <t>전체
총점</t>
    <phoneticPr fontId="1" type="noConversion"/>
  </si>
  <si>
    <t>장학후보</t>
    <phoneticPr fontId="1" type="noConversion"/>
  </si>
  <si>
    <t>최고의 장학생을 선발합니다. ^^ 누적+출결점수 1~5위가 바로 장학생 입니다.^^</t>
    <phoneticPr fontId="1" type="noConversion"/>
  </si>
  <si>
    <t>남</t>
    <phoneticPr fontId="1" type="noConversion"/>
  </si>
  <si>
    <t>여</t>
    <phoneticPr fontId="1" type="noConversion"/>
  </si>
  <si>
    <t>수험</t>
    <phoneticPr fontId="1" type="noConversion"/>
  </si>
  <si>
    <t>등수</t>
    <phoneticPr fontId="1" type="noConversion"/>
  </si>
  <si>
    <t>5~6월 아침 모의고사 성적현황</t>
  </si>
  <si>
    <t>시험 4주차 : 6월 3일 ~ 7일</t>
  </si>
  <si>
    <t>수험</t>
  </si>
  <si>
    <t>구분</t>
  </si>
  <si>
    <t>성별</t>
  </si>
  <si>
    <t>주간성적</t>
  </si>
  <si>
    <t>등수</t>
  </si>
  <si>
    <t>모의고사
참여율</t>
  </si>
  <si>
    <t>입문</t>
  </si>
  <si>
    <t>심화</t>
  </si>
  <si>
    <t>한국사
형법</t>
  </si>
  <si>
    <t>형소법
한국사</t>
  </si>
  <si>
    <t>경찰학
형소법</t>
  </si>
  <si>
    <t>형법
경찰학</t>
  </si>
  <si>
    <t>영어</t>
  </si>
  <si>
    <t>주간
총점</t>
  </si>
  <si>
    <t xml:space="preserve">누적
총점
</t>
  </si>
  <si>
    <t>전체
총점</t>
  </si>
  <si>
    <t>남</t>
  </si>
  <si>
    <t>여</t>
  </si>
  <si>
    <t>비 고</t>
    <phoneticPr fontId="1" type="noConversion"/>
  </si>
</sst>
</file>

<file path=xl/styles.xml><?xml version="1.0" encoding="utf-8"?>
<styleSheet xmlns="http://schemas.openxmlformats.org/spreadsheetml/2006/main"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b/>
      <sz val="22"/>
      <color rgb="FFFFFF0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4"/>
      <color theme="1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9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9" fontId="4" fillId="0" borderId="3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9" fontId="20" fillId="0" borderId="3" xfId="0" applyNumberFormat="1" applyFont="1" applyFill="1" applyBorder="1" applyAlignment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3" borderId="4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9" fontId="20" fillId="0" borderId="1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/>
    </xf>
    <xf numFmtId="0" fontId="17" fillId="9" borderId="7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5" fillId="3" borderId="7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9" fontId="30" fillId="0" borderId="3" xfId="0" applyNumberFormat="1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31" fillId="3" borderId="7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28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18" fillId="10" borderId="23" xfId="0" applyFont="1" applyFill="1" applyBorder="1" applyAlignment="1">
      <alignment horizontal="center" vertical="center"/>
    </xf>
    <xf numFmtId="0" fontId="18" fillId="10" borderId="14" xfId="0" applyFont="1" applyFill="1" applyBorder="1" applyAlignment="1">
      <alignment horizontal="center" vertical="center"/>
    </xf>
    <xf numFmtId="0" fontId="18" fillId="10" borderId="15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0" fontId="18" fillId="10" borderId="31" xfId="0" applyFont="1" applyFill="1" applyBorder="1" applyAlignment="1">
      <alignment horizontal="center" vertical="center"/>
    </xf>
    <xf numFmtId="0" fontId="18" fillId="10" borderId="32" xfId="0" applyFont="1" applyFill="1" applyBorder="1" applyAlignment="1">
      <alignment horizontal="center" vertical="center"/>
    </xf>
    <xf numFmtId="0" fontId="18" fillId="10" borderId="33" xfId="0" applyFont="1" applyFill="1" applyBorder="1" applyAlignment="1">
      <alignment horizontal="center" vertical="center"/>
    </xf>
    <xf numFmtId="0" fontId="10" fillId="4" borderId="26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5" fillId="3" borderId="37" xfId="0" applyFont="1" applyFill="1" applyBorder="1" applyAlignment="1">
      <alignment horizontal="center" vertical="center" wrapText="1"/>
    </xf>
    <xf numFmtId="0" fontId="15" fillId="3" borderId="38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17" fillId="8" borderId="39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9" fontId="30" fillId="0" borderId="37" xfId="0" applyNumberFormat="1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6" borderId="36" xfId="0" applyFont="1" applyFill="1" applyBorder="1" applyAlignment="1">
      <alignment horizontal="center" vertical="center"/>
    </xf>
    <xf numFmtId="0" fontId="8" fillId="6" borderId="41" xfId="0" applyFont="1" applyFill="1" applyBorder="1" applyAlignment="1">
      <alignment horizontal="center" vertical="center"/>
    </xf>
    <xf numFmtId="0" fontId="8" fillId="11" borderId="42" xfId="0" applyFont="1" applyFill="1" applyBorder="1" applyAlignment="1">
      <alignment horizontal="center" vertical="center" wrapText="1"/>
    </xf>
    <xf numFmtId="0" fontId="8" fillId="11" borderId="43" xfId="0" applyFont="1" applyFill="1" applyBorder="1" applyAlignment="1">
      <alignment horizontal="center" vertical="center" wrapText="1"/>
    </xf>
    <xf numFmtId="0" fontId="8" fillId="11" borderId="44" xfId="0" applyFont="1" applyFill="1" applyBorder="1" applyAlignment="1">
      <alignment horizontal="center" vertical="center" wrapText="1"/>
    </xf>
    <xf numFmtId="0" fontId="8" fillId="11" borderId="42" xfId="0" applyFont="1" applyFill="1" applyBorder="1" applyAlignment="1">
      <alignment vertical="center" wrapText="1"/>
    </xf>
    <xf numFmtId="0" fontId="8" fillId="0" borderId="3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6" borderId="35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2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57;&#51201;&#52376;&#47532;/&#49457;&#51201;&#48516;&#49437;/&#50500;&#52840;&#49884;&#54744;%20&#49457;&#51201;&#48516;&#49437;/&#50500;&#52840;&#49884;&#54744;5~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2주차"/>
      <sheetName val="3주차"/>
      <sheetName val="4주차"/>
      <sheetName val="5주차"/>
    </sheetNames>
    <sheetDataSet>
      <sheetData sheetId="0"/>
      <sheetData sheetId="1"/>
      <sheetData sheetId="2">
        <row r="6">
          <cell r="P6">
            <v>72</v>
          </cell>
        </row>
        <row r="7">
          <cell r="P7">
            <v>47</v>
          </cell>
        </row>
        <row r="8">
          <cell r="P8">
            <v>66</v>
          </cell>
        </row>
        <row r="9">
          <cell r="P9">
            <v>92</v>
          </cell>
        </row>
        <row r="10">
          <cell r="P10">
            <v>121</v>
          </cell>
        </row>
        <row r="11">
          <cell r="P11">
            <v>113</v>
          </cell>
        </row>
        <row r="12">
          <cell r="P12">
            <v>65</v>
          </cell>
        </row>
        <row r="13">
          <cell r="P13">
            <v>27</v>
          </cell>
        </row>
        <row r="14">
          <cell r="P14">
            <v>85</v>
          </cell>
        </row>
        <row r="15">
          <cell r="P15">
            <v>8</v>
          </cell>
        </row>
        <row r="16">
          <cell r="P16">
            <v>0</v>
          </cell>
        </row>
        <row r="17">
          <cell r="P17">
            <v>129</v>
          </cell>
        </row>
        <row r="18">
          <cell r="P18">
            <v>164</v>
          </cell>
        </row>
        <row r="19">
          <cell r="P19">
            <v>92</v>
          </cell>
        </row>
        <row r="20">
          <cell r="P20">
            <v>91</v>
          </cell>
        </row>
        <row r="21">
          <cell r="P21">
            <v>2</v>
          </cell>
        </row>
        <row r="22">
          <cell r="P22">
            <v>105</v>
          </cell>
        </row>
        <row r="23">
          <cell r="P23">
            <v>0</v>
          </cell>
        </row>
        <row r="24">
          <cell r="P24">
            <v>116</v>
          </cell>
        </row>
        <row r="25">
          <cell r="P25">
            <v>98</v>
          </cell>
        </row>
        <row r="26">
          <cell r="P26">
            <v>72</v>
          </cell>
        </row>
        <row r="27">
          <cell r="P27">
            <v>30</v>
          </cell>
        </row>
        <row r="28">
          <cell r="P28">
            <v>0</v>
          </cell>
        </row>
        <row r="29">
          <cell r="P29">
            <v>0</v>
          </cell>
        </row>
        <row r="30">
          <cell r="P30">
            <v>143</v>
          </cell>
        </row>
        <row r="31">
          <cell r="P31">
            <v>109</v>
          </cell>
        </row>
        <row r="32">
          <cell r="P32">
            <v>26</v>
          </cell>
        </row>
        <row r="33">
          <cell r="P33">
            <v>34</v>
          </cell>
        </row>
        <row r="34">
          <cell r="P34">
            <v>108</v>
          </cell>
        </row>
        <row r="35">
          <cell r="P35">
            <v>166</v>
          </cell>
        </row>
        <row r="36">
          <cell r="P36">
            <v>87</v>
          </cell>
        </row>
        <row r="37">
          <cell r="P37">
            <v>71</v>
          </cell>
        </row>
        <row r="38">
          <cell r="P38">
            <v>199</v>
          </cell>
        </row>
        <row r="39">
          <cell r="P39">
            <v>50</v>
          </cell>
        </row>
        <row r="40">
          <cell r="P40">
            <v>124</v>
          </cell>
        </row>
        <row r="41">
          <cell r="P41">
            <v>97</v>
          </cell>
        </row>
        <row r="42">
          <cell r="P42">
            <v>70</v>
          </cell>
        </row>
        <row r="43">
          <cell r="P43">
            <v>4</v>
          </cell>
        </row>
        <row r="44">
          <cell r="P44">
            <v>150</v>
          </cell>
        </row>
        <row r="45">
          <cell r="P45">
            <v>116</v>
          </cell>
        </row>
        <row r="46">
          <cell r="P46">
            <v>108</v>
          </cell>
        </row>
        <row r="47">
          <cell r="P47">
            <v>125</v>
          </cell>
        </row>
        <row r="48">
          <cell r="P48">
            <v>165</v>
          </cell>
        </row>
        <row r="49">
          <cell r="P49">
            <v>112</v>
          </cell>
        </row>
        <row r="50">
          <cell r="P50">
            <v>154</v>
          </cell>
        </row>
        <row r="51">
          <cell r="P51">
            <v>65</v>
          </cell>
        </row>
        <row r="52">
          <cell r="P52">
            <v>119</v>
          </cell>
        </row>
        <row r="53">
          <cell r="P53">
            <v>154</v>
          </cell>
        </row>
        <row r="54">
          <cell r="P54">
            <v>124</v>
          </cell>
        </row>
        <row r="55">
          <cell r="P55">
            <v>109</v>
          </cell>
        </row>
        <row r="56">
          <cell r="P56">
            <v>148</v>
          </cell>
        </row>
        <row r="57">
          <cell r="P57">
            <v>81</v>
          </cell>
        </row>
        <row r="58">
          <cell r="P58">
            <v>56</v>
          </cell>
        </row>
        <row r="59">
          <cell r="P59">
            <v>171</v>
          </cell>
        </row>
        <row r="60">
          <cell r="P60">
            <v>128</v>
          </cell>
        </row>
        <row r="61">
          <cell r="P61">
            <v>138</v>
          </cell>
        </row>
        <row r="62">
          <cell r="P62">
            <v>26</v>
          </cell>
        </row>
        <row r="63">
          <cell r="P63">
            <v>76</v>
          </cell>
        </row>
        <row r="64">
          <cell r="P64">
            <v>58</v>
          </cell>
        </row>
        <row r="65">
          <cell r="P65">
            <v>148</v>
          </cell>
        </row>
        <row r="66">
          <cell r="P66">
            <v>148</v>
          </cell>
        </row>
        <row r="67">
          <cell r="P67">
            <v>56</v>
          </cell>
        </row>
        <row r="68">
          <cell r="P68">
            <v>45</v>
          </cell>
        </row>
        <row r="69">
          <cell r="P69">
            <v>63</v>
          </cell>
        </row>
        <row r="70">
          <cell r="P70">
            <v>152</v>
          </cell>
        </row>
        <row r="71">
          <cell r="P71">
            <v>102</v>
          </cell>
        </row>
        <row r="72">
          <cell r="P72">
            <v>29</v>
          </cell>
        </row>
        <row r="73">
          <cell r="P73">
            <v>36</v>
          </cell>
        </row>
        <row r="74">
          <cell r="P74">
            <v>91</v>
          </cell>
        </row>
        <row r="75">
          <cell r="P75">
            <v>57</v>
          </cell>
        </row>
        <row r="76">
          <cell r="P76">
            <v>37</v>
          </cell>
        </row>
        <row r="77">
          <cell r="P77">
            <v>2</v>
          </cell>
        </row>
        <row r="78">
          <cell r="P78">
            <v>136</v>
          </cell>
        </row>
        <row r="79">
          <cell r="P79">
            <v>28</v>
          </cell>
        </row>
        <row r="80">
          <cell r="P80">
            <v>113</v>
          </cell>
        </row>
        <row r="81">
          <cell r="P81">
            <v>76</v>
          </cell>
        </row>
        <row r="82">
          <cell r="P82">
            <v>79</v>
          </cell>
        </row>
        <row r="83">
          <cell r="P83">
            <v>132</v>
          </cell>
        </row>
        <row r="84">
          <cell r="P84">
            <v>135</v>
          </cell>
        </row>
        <row r="85">
          <cell r="P85">
            <v>98</v>
          </cell>
        </row>
        <row r="86">
          <cell r="P86">
            <v>136</v>
          </cell>
        </row>
        <row r="87">
          <cell r="P87">
            <v>37</v>
          </cell>
        </row>
        <row r="88">
          <cell r="P88">
            <v>5</v>
          </cell>
        </row>
        <row r="89">
          <cell r="P89">
            <v>81</v>
          </cell>
        </row>
        <row r="90">
          <cell r="P90">
            <v>68</v>
          </cell>
        </row>
        <row r="91">
          <cell r="P91">
            <v>161</v>
          </cell>
        </row>
        <row r="92">
          <cell r="P92">
            <v>2</v>
          </cell>
        </row>
        <row r="93">
          <cell r="P93">
            <v>91</v>
          </cell>
        </row>
        <row r="94">
          <cell r="P94">
            <v>0</v>
          </cell>
        </row>
        <row r="95">
          <cell r="P95">
            <v>140</v>
          </cell>
        </row>
        <row r="96">
          <cell r="P96">
            <v>95</v>
          </cell>
        </row>
        <row r="97">
          <cell r="P97">
            <v>64</v>
          </cell>
        </row>
        <row r="98">
          <cell r="P98">
            <v>81</v>
          </cell>
        </row>
        <row r="99">
          <cell r="P99">
            <v>92</v>
          </cell>
        </row>
        <row r="100">
          <cell r="P100">
            <v>48</v>
          </cell>
        </row>
        <row r="101">
          <cell r="P101">
            <v>65</v>
          </cell>
        </row>
        <row r="102">
          <cell r="P102">
            <v>98</v>
          </cell>
        </row>
        <row r="103">
          <cell r="P103">
            <v>68</v>
          </cell>
        </row>
        <row r="104">
          <cell r="P104">
            <v>30</v>
          </cell>
        </row>
        <row r="105">
          <cell r="P105">
            <v>67</v>
          </cell>
        </row>
        <row r="106">
          <cell r="P106">
            <v>48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130"/>
  <sheetViews>
    <sheetView topLeftCell="B55" workbookViewId="0">
      <selection activeCell="H67" sqref="H67"/>
    </sheetView>
  </sheetViews>
  <sheetFormatPr defaultRowHeight="20.25"/>
  <cols>
    <col min="1" max="1" width="0.25" style="12" hidden="1" customWidth="1"/>
    <col min="2" max="2" width="7.625" style="31" customWidth="1"/>
    <col min="3" max="4" width="4.5" style="12" customWidth="1"/>
    <col min="5" max="5" width="4.75" style="12" customWidth="1"/>
    <col min="6" max="6" width="6.75" style="15" customWidth="1"/>
    <col min="7" max="10" width="6.75" style="18" customWidth="1"/>
    <col min="11" max="11" width="7.375" style="12" customWidth="1"/>
    <col min="12" max="12" width="9.875" style="27" customWidth="1"/>
    <col min="13" max="13" width="9.125" style="12" customWidth="1"/>
    <col min="14" max="14" width="11.125" style="3" customWidth="1"/>
    <col min="15" max="15" width="3.625" style="12" customWidth="1"/>
    <col min="16" max="16384" width="9" style="12"/>
  </cols>
  <sheetData>
    <row r="1" spans="1:16" ht="21" thickBot="1">
      <c r="B1" s="30"/>
      <c r="C1" s="9"/>
      <c r="D1" s="9"/>
      <c r="E1" s="9"/>
      <c r="G1" s="19"/>
      <c r="H1" s="19"/>
      <c r="I1" s="19"/>
      <c r="J1" s="19"/>
      <c r="K1" s="9"/>
      <c r="L1" s="25"/>
      <c r="M1" s="9"/>
      <c r="N1" s="10"/>
    </row>
    <row r="2" spans="1:16" ht="38.25" customHeight="1" thickTop="1" thickBot="1">
      <c r="B2" s="132" t="s">
        <v>11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4"/>
    </row>
    <row r="3" spans="1:16" ht="27" customHeight="1" thickTop="1" thickBot="1">
      <c r="B3" s="139" t="s">
        <v>12</v>
      </c>
      <c r="C3" s="140"/>
      <c r="D3" s="140"/>
      <c r="E3" s="141"/>
      <c r="F3" s="141"/>
      <c r="G3" s="141"/>
      <c r="H3" s="141"/>
      <c r="I3" s="141"/>
      <c r="J3" s="141"/>
      <c r="K3" s="141"/>
      <c r="L3" s="141"/>
      <c r="M3" s="141"/>
      <c r="N3" s="142"/>
    </row>
    <row r="4" spans="1:16" ht="18" thickBot="1">
      <c r="B4" s="29" t="s">
        <v>15</v>
      </c>
      <c r="C4" s="143" t="s">
        <v>13</v>
      </c>
      <c r="D4" s="144"/>
      <c r="E4" s="145" t="s">
        <v>4</v>
      </c>
      <c r="F4" s="16">
        <v>13</v>
      </c>
      <c r="G4" s="16">
        <v>14</v>
      </c>
      <c r="H4" s="16">
        <v>15</v>
      </c>
      <c r="I4" s="16">
        <v>16</v>
      </c>
      <c r="J4" s="16">
        <v>17</v>
      </c>
      <c r="K4" s="135" t="s">
        <v>6</v>
      </c>
      <c r="L4" s="136"/>
      <c r="M4" s="137" t="s">
        <v>1</v>
      </c>
      <c r="N4" s="5" t="s">
        <v>2</v>
      </c>
    </row>
    <row r="5" spans="1:16" ht="34.5" customHeight="1" thickBot="1">
      <c r="A5" s="2" t="s">
        <v>0</v>
      </c>
      <c r="B5" s="29" t="s">
        <v>14</v>
      </c>
      <c r="C5" s="23" t="s">
        <v>16</v>
      </c>
      <c r="D5" s="23" t="s">
        <v>17</v>
      </c>
      <c r="E5" s="146"/>
      <c r="F5" s="43" t="s">
        <v>41</v>
      </c>
      <c r="G5" s="20" t="s">
        <v>42</v>
      </c>
      <c r="H5" s="43" t="s">
        <v>43</v>
      </c>
      <c r="I5" s="43" t="s">
        <v>44</v>
      </c>
      <c r="J5" s="16" t="s">
        <v>5</v>
      </c>
      <c r="K5" s="8" t="s">
        <v>3</v>
      </c>
      <c r="L5" s="28" t="s">
        <v>7</v>
      </c>
      <c r="M5" s="138"/>
      <c r="N5" s="5"/>
    </row>
    <row r="6" spans="1:16" ht="18" customHeight="1">
      <c r="B6" s="34">
        <v>500</v>
      </c>
      <c r="C6" s="1">
        <v>0</v>
      </c>
      <c r="D6" s="1"/>
      <c r="E6" s="1" t="s">
        <v>23</v>
      </c>
      <c r="F6" s="17"/>
      <c r="G6" s="17"/>
      <c r="H6" s="17"/>
      <c r="I6" s="21"/>
      <c r="J6" s="21"/>
      <c r="K6" s="1">
        <f t="shared" ref="K6:K43" si="0">SUM(F6,G6,H6,I6,J6)</f>
        <v>0</v>
      </c>
      <c r="L6" s="26">
        <f t="shared" ref="L6:L37" si="1">RANK(K6,K$6:K$126)</f>
        <v>94</v>
      </c>
      <c r="M6" s="4">
        <f>COUNTA(F6,G6,H6,I6,J6)/5</f>
        <v>0</v>
      </c>
      <c r="N6" s="33"/>
      <c r="P6" s="14"/>
    </row>
    <row r="7" spans="1:16" ht="18" customHeight="1">
      <c r="B7" s="34">
        <v>501</v>
      </c>
      <c r="C7" s="1">
        <v>0</v>
      </c>
      <c r="D7" s="1"/>
      <c r="E7" s="1" t="s">
        <v>21</v>
      </c>
      <c r="F7" s="17">
        <v>10</v>
      </c>
      <c r="G7" s="17">
        <v>9</v>
      </c>
      <c r="H7" s="17"/>
      <c r="I7" s="21">
        <v>4</v>
      </c>
      <c r="J7" s="21">
        <v>5</v>
      </c>
      <c r="K7" s="1">
        <f t="shared" si="0"/>
        <v>28</v>
      </c>
      <c r="L7" s="26">
        <f t="shared" si="1"/>
        <v>57</v>
      </c>
      <c r="M7" s="4">
        <f t="shared" ref="M7:M43" si="2">COUNTA(F7,G7,H7,I7,J7)/5</f>
        <v>0.8</v>
      </c>
      <c r="N7" s="32"/>
      <c r="P7" s="14"/>
    </row>
    <row r="8" spans="1:16" ht="18" customHeight="1">
      <c r="B8" s="34">
        <v>502</v>
      </c>
      <c r="C8" s="1">
        <v>0</v>
      </c>
      <c r="D8" s="1"/>
      <c r="E8" s="1" t="s">
        <v>21</v>
      </c>
      <c r="F8" s="17"/>
      <c r="G8" s="17"/>
      <c r="H8" s="17"/>
      <c r="I8" s="21"/>
      <c r="J8" s="21"/>
      <c r="K8" s="1">
        <f t="shared" si="0"/>
        <v>0</v>
      </c>
      <c r="L8" s="26">
        <f t="shared" si="1"/>
        <v>94</v>
      </c>
      <c r="M8" s="4">
        <f t="shared" si="2"/>
        <v>0</v>
      </c>
      <c r="N8" s="32"/>
      <c r="P8" s="14"/>
    </row>
    <row r="9" spans="1:16" ht="18" customHeight="1">
      <c r="B9" s="34">
        <v>503</v>
      </c>
      <c r="C9" s="1">
        <v>0</v>
      </c>
      <c r="D9" s="1"/>
      <c r="E9" s="1" t="s">
        <v>21</v>
      </c>
      <c r="F9" s="17"/>
      <c r="G9" s="17"/>
      <c r="H9" s="17"/>
      <c r="I9" s="21"/>
      <c r="J9" s="21"/>
      <c r="K9" s="1">
        <f t="shared" si="0"/>
        <v>0</v>
      </c>
      <c r="L9" s="26">
        <f t="shared" si="1"/>
        <v>94</v>
      </c>
      <c r="M9" s="4">
        <f t="shared" si="2"/>
        <v>0</v>
      </c>
      <c r="N9" s="32"/>
      <c r="P9" s="14"/>
    </row>
    <row r="10" spans="1:16" ht="18" customHeight="1">
      <c r="B10" s="34">
        <v>504</v>
      </c>
      <c r="C10" s="1">
        <v>0</v>
      </c>
      <c r="D10" s="1"/>
      <c r="E10" s="1" t="s">
        <v>21</v>
      </c>
      <c r="F10" s="17">
        <v>8</v>
      </c>
      <c r="G10" s="17">
        <v>6</v>
      </c>
      <c r="H10" s="17">
        <v>9</v>
      </c>
      <c r="I10" s="21">
        <v>3</v>
      </c>
      <c r="J10" s="21"/>
      <c r="K10" s="1">
        <f t="shared" si="0"/>
        <v>26</v>
      </c>
      <c r="L10" s="26">
        <f t="shared" si="1"/>
        <v>60</v>
      </c>
      <c r="M10" s="4">
        <f t="shared" si="2"/>
        <v>0.8</v>
      </c>
      <c r="N10" s="11"/>
      <c r="P10" s="14"/>
    </row>
    <row r="11" spans="1:16" ht="18" customHeight="1" thickBot="1">
      <c r="B11" s="34">
        <v>505</v>
      </c>
      <c r="C11" s="1">
        <v>0</v>
      </c>
      <c r="D11" s="1"/>
      <c r="E11" s="1" t="s">
        <v>21</v>
      </c>
      <c r="F11" s="17"/>
      <c r="G11" s="17"/>
      <c r="H11" s="17"/>
      <c r="I11" s="21"/>
      <c r="J11" s="21"/>
      <c r="K11" s="1">
        <f t="shared" si="0"/>
        <v>0</v>
      </c>
      <c r="L11" s="26">
        <f t="shared" si="1"/>
        <v>94</v>
      </c>
      <c r="M11" s="4">
        <f t="shared" si="2"/>
        <v>0</v>
      </c>
      <c r="N11" s="6"/>
      <c r="P11" s="14"/>
    </row>
    <row r="12" spans="1:16" ht="18" customHeight="1">
      <c r="B12" s="34">
        <v>506</v>
      </c>
      <c r="C12" s="1">
        <v>0</v>
      </c>
      <c r="D12" s="1"/>
      <c r="E12" s="1" t="s">
        <v>21</v>
      </c>
      <c r="F12" s="17"/>
      <c r="G12" s="17"/>
      <c r="H12" s="17"/>
      <c r="I12" s="21"/>
      <c r="J12" s="21"/>
      <c r="K12" s="1">
        <f t="shared" si="0"/>
        <v>0</v>
      </c>
      <c r="L12" s="26">
        <f t="shared" si="1"/>
        <v>94</v>
      </c>
      <c r="M12" s="4">
        <f t="shared" si="2"/>
        <v>0</v>
      </c>
      <c r="N12" s="7"/>
      <c r="P12" s="14"/>
    </row>
    <row r="13" spans="1:16" ht="18" customHeight="1">
      <c r="B13" s="34">
        <v>508</v>
      </c>
      <c r="C13" s="1">
        <v>0</v>
      </c>
      <c r="D13" s="1"/>
      <c r="E13" s="1" t="s">
        <v>21</v>
      </c>
      <c r="F13" s="17"/>
      <c r="G13" s="17"/>
      <c r="H13" s="17"/>
      <c r="I13" s="21"/>
      <c r="J13" s="21"/>
      <c r="K13" s="1">
        <f t="shared" si="0"/>
        <v>0</v>
      </c>
      <c r="L13" s="26">
        <f t="shared" si="1"/>
        <v>94</v>
      </c>
      <c r="M13" s="4">
        <f t="shared" si="2"/>
        <v>0</v>
      </c>
      <c r="N13" s="6"/>
      <c r="P13" s="14"/>
    </row>
    <row r="14" spans="1:16" ht="18" customHeight="1">
      <c r="B14" s="34">
        <v>509</v>
      </c>
      <c r="C14" s="1">
        <v>0</v>
      </c>
      <c r="D14" s="1"/>
      <c r="E14" s="1" t="s">
        <v>21</v>
      </c>
      <c r="F14" s="17"/>
      <c r="G14" s="17"/>
      <c r="H14" s="17"/>
      <c r="I14" s="21"/>
      <c r="J14" s="21"/>
      <c r="K14" s="1">
        <f t="shared" si="0"/>
        <v>0</v>
      </c>
      <c r="L14" s="26">
        <f t="shared" si="1"/>
        <v>94</v>
      </c>
      <c r="M14" s="4">
        <f t="shared" si="2"/>
        <v>0</v>
      </c>
      <c r="N14" s="13"/>
      <c r="P14" s="14"/>
    </row>
    <row r="15" spans="1:16" ht="18" customHeight="1">
      <c r="B15" s="34">
        <v>510</v>
      </c>
      <c r="C15" s="1">
        <v>0</v>
      </c>
      <c r="D15" s="1"/>
      <c r="E15" s="1" t="s">
        <v>22</v>
      </c>
      <c r="F15" s="17">
        <v>10</v>
      </c>
      <c r="G15" s="17">
        <v>13</v>
      </c>
      <c r="H15" s="17">
        <v>10</v>
      </c>
      <c r="I15" s="21">
        <v>7</v>
      </c>
      <c r="J15" s="21"/>
      <c r="K15" s="1">
        <f t="shared" si="0"/>
        <v>40</v>
      </c>
      <c r="L15" s="26">
        <f t="shared" si="1"/>
        <v>29</v>
      </c>
      <c r="M15" s="4">
        <f t="shared" si="2"/>
        <v>0.8</v>
      </c>
      <c r="N15" s="13"/>
      <c r="P15" s="14"/>
    </row>
    <row r="16" spans="1:16" ht="18" customHeight="1">
      <c r="B16" s="34">
        <v>511</v>
      </c>
      <c r="C16" s="1">
        <v>0</v>
      </c>
      <c r="D16" s="1"/>
      <c r="E16" s="1" t="s">
        <v>22</v>
      </c>
      <c r="F16" s="17">
        <v>8</v>
      </c>
      <c r="G16" s="17">
        <v>12</v>
      </c>
      <c r="H16" s="17">
        <v>11</v>
      </c>
      <c r="I16" s="21">
        <v>4</v>
      </c>
      <c r="J16" s="21">
        <v>11</v>
      </c>
      <c r="K16" s="1">
        <f t="shared" si="0"/>
        <v>46</v>
      </c>
      <c r="L16" s="26">
        <f t="shared" si="1"/>
        <v>19</v>
      </c>
      <c r="M16" s="4">
        <f t="shared" si="2"/>
        <v>1</v>
      </c>
      <c r="N16" s="13"/>
      <c r="P16" s="14"/>
    </row>
    <row r="17" spans="2:18" ht="18" customHeight="1">
      <c r="B17" s="34">
        <v>512</v>
      </c>
      <c r="C17" s="1">
        <v>0</v>
      </c>
      <c r="D17" s="1"/>
      <c r="E17" s="1" t="s">
        <v>22</v>
      </c>
      <c r="F17" s="17">
        <v>12</v>
      </c>
      <c r="G17" s="17">
        <v>11</v>
      </c>
      <c r="H17" s="17">
        <v>14</v>
      </c>
      <c r="I17" s="21">
        <v>6</v>
      </c>
      <c r="J17" s="21">
        <v>7</v>
      </c>
      <c r="K17" s="1">
        <f t="shared" si="0"/>
        <v>50</v>
      </c>
      <c r="L17" s="26">
        <f t="shared" si="1"/>
        <v>9</v>
      </c>
      <c r="M17" s="4">
        <f t="shared" si="2"/>
        <v>1</v>
      </c>
      <c r="N17" s="13"/>
      <c r="P17" s="14"/>
      <c r="Q17" s="14"/>
      <c r="R17" s="14"/>
    </row>
    <row r="18" spans="2:18" ht="18" customHeight="1">
      <c r="B18" s="34">
        <v>513</v>
      </c>
      <c r="C18" s="1">
        <v>0</v>
      </c>
      <c r="D18" s="1"/>
      <c r="E18" s="1" t="s">
        <v>21</v>
      </c>
      <c r="F18" s="17"/>
      <c r="G18" s="17"/>
      <c r="H18" s="17"/>
      <c r="I18" s="21"/>
      <c r="J18" s="21"/>
      <c r="K18" s="1">
        <f t="shared" si="0"/>
        <v>0</v>
      </c>
      <c r="L18" s="26">
        <f t="shared" si="1"/>
        <v>94</v>
      </c>
      <c r="M18" s="4">
        <f t="shared" si="2"/>
        <v>0</v>
      </c>
      <c r="N18" s="13"/>
      <c r="P18" s="14"/>
      <c r="Q18" s="14"/>
      <c r="R18" s="14"/>
    </row>
    <row r="19" spans="2:18" ht="18" customHeight="1">
      <c r="B19" s="34">
        <v>515</v>
      </c>
      <c r="C19" s="1">
        <v>0</v>
      </c>
      <c r="D19" s="1"/>
      <c r="E19" s="1" t="s">
        <v>21</v>
      </c>
      <c r="F19" s="17"/>
      <c r="G19" s="17"/>
      <c r="H19" s="17"/>
      <c r="I19" s="21"/>
      <c r="J19" s="21"/>
      <c r="K19" s="1">
        <f t="shared" si="0"/>
        <v>0</v>
      </c>
      <c r="L19" s="26">
        <f t="shared" si="1"/>
        <v>94</v>
      </c>
      <c r="M19" s="4">
        <f t="shared" si="2"/>
        <v>0</v>
      </c>
      <c r="N19" s="13"/>
      <c r="P19" s="14"/>
      <c r="Q19" s="14"/>
      <c r="R19" s="14"/>
    </row>
    <row r="20" spans="2:18" ht="18" customHeight="1">
      <c r="B20" s="34">
        <v>516</v>
      </c>
      <c r="C20" s="1">
        <v>0</v>
      </c>
      <c r="D20" s="1"/>
      <c r="E20" s="1" t="s">
        <v>21</v>
      </c>
      <c r="F20" s="17">
        <v>6</v>
      </c>
      <c r="G20" s="17">
        <v>7</v>
      </c>
      <c r="H20" s="17"/>
      <c r="I20" s="21">
        <v>4</v>
      </c>
      <c r="J20" s="21">
        <v>5</v>
      </c>
      <c r="K20" s="1">
        <f t="shared" si="0"/>
        <v>22</v>
      </c>
      <c r="L20" s="26">
        <f t="shared" si="1"/>
        <v>70</v>
      </c>
      <c r="M20" s="4">
        <f t="shared" si="2"/>
        <v>0.8</v>
      </c>
      <c r="N20" s="13"/>
      <c r="P20" s="14"/>
      <c r="Q20" s="14"/>
      <c r="R20" s="14"/>
    </row>
    <row r="21" spans="2:18" ht="18" customHeight="1">
      <c r="B21" s="34">
        <v>517</v>
      </c>
      <c r="C21" s="1">
        <v>0</v>
      </c>
      <c r="D21" s="1"/>
      <c r="E21" s="1" t="s">
        <v>21</v>
      </c>
      <c r="F21" s="17">
        <v>10</v>
      </c>
      <c r="G21" s="17">
        <v>9</v>
      </c>
      <c r="H21" s="17">
        <v>8</v>
      </c>
      <c r="I21" s="21"/>
      <c r="J21" s="21"/>
      <c r="K21" s="1">
        <f t="shared" si="0"/>
        <v>27</v>
      </c>
      <c r="L21" s="26">
        <f t="shared" si="1"/>
        <v>58</v>
      </c>
      <c r="M21" s="4">
        <f t="shared" si="2"/>
        <v>0.6</v>
      </c>
      <c r="N21" s="13"/>
      <c r="P21" s="14"/>
      <c r="Q21" s="14"/>
      <c r="R21" s="14"/>
    </row>
    <row r="22" spans="2:18" ht="18" customHeight="1">
      <c r="B22" s="34">
        <v>518</v>
      </c>
      <c r="C22" s="1">
        <v>0</v>
      </c>
      <c r="D22" s="1"/>
      <c r="E22" s="1" t="s">
        <v>22</v>
      </c>
      <c r="F22" s="17">
        <v>5</v>
      </c>
      <c r="G22" s="17">
        <v>11</v>
      </c>
      <c r="H22" s="17">
        <v>5</v>
      </c>
      <c r="I22" s="21">
        <v>5</v>
      </c>
      <c r="J22" s="21">
        <v>6</v>
      </c>
      <c r="K22" s="1">
        <f t="shared" si="0"/>
        <v>32</v>
      </c>
      <c r="L22" s="26">
        <f t="shared" si="1"/>
        <v>47</v>
      </c>
      <c r="M22" s="4">
        <f t="shared" si="2"/>
        <v>1</v>
      </c>
      <c r="N22" s="13"/>
      <c r="P22" s="14"/>
      <c r="Q22" s="14"/>
      <c r="R22" s="14"/>
    </row>
    <row r="23" spans="2:18" ht="18" customHeight="1">
      <c r="B23" s="34">
        <v>519</v>
      </c>
      <c r="C23" s="1">
        <v>0</v>
      </c>
      <c r="D23" s="1"/>
      <c r="E23" s="1" t="s">
        <v>22</v>
      </c>
      <c r="F23" s="17">
        <v>8</v>
      </c>
      <c r="G23" s="17"/>
      <c r="H23" s="17"/>
      <c r="I23" s="21"/>
      <c r="J23" s="21"/>
      <c r="K23" s="1">
        <f t="shared" si="0"/>
        <v>8</v>
      </c>
      <c r="L23" s="26">
        <f t="shared" si="1"/>
        <v>86</v>
      </c>
      <c r="M23" s="4">
        <f t="shared" si="2"/>
        <v>0.2</v>
      </c>
      <c r="N23" s="13"/>
      <c r="P23" s="14"/>
      <c r="Q23" s="14"/>
      <c r="R23" s="14"/>
    </row>
    <row r="24" spans="2:18" ht="18" customHeight="1">
      <c r="B24" s="34">
        <v>520</v>
      </c>
      <c r="C24" s="1">
        <v>0</v>
      </c>
      <c r="D24" s="1"/>
      <c r="E24" s="1" t="s">
        <v>22</v>
      </c>
      <c r="F24" s="17"/>
      <c r="G24" s="17"/>
      <c r="H24" s="17"/>
      <c r="I24" s="21"/>
      <c r="J24" s="21"/>
      <c r="K24" s="1">
        <f t="shared" si="0"/>
        <v>0</v>
      </c>
      <c r="L24" s="26">
        <f t="shared" si="1"/>
        <v>94</v>
      </c>
      <c r="M24" s="4">
        <f t="shared" si="2"/>
        <v>0</v>
      </c>
      <c r="N24" s="13"/>
      <c r="P24" s="14"/>
      <c r="Q24" s="14"/>
      <c r="R24" s="14"/>
    </row>
    <row r="25" spans="2:18" ht="18" customHeight="1">
      <c r="B25" s="34">
        <v>521</v>
      </c>
      <c r="C25" s="1">
        <v>0</v>
      </c>
      <c r="D25" s="1"/>
      <c r="E25" s="1" t="s">
        <v>21</v>
      </c>
      <c r="F25" s="17"/>
      <c r="G25" s="17"/>
      <c r="H25" s="17"/>
      <c r="I25" s="21"/>
      <c r="J25" s="21"/>
      <c r="K25" s="1">
        <f t="shared" si="0"/>
        <v>0</v>
      </c>
      <c r="L25" s="26">
        <f t="shared" si="1"/>
        <v>94</v>
      </c>
      <c r="M25" s="4">
        <f t="shared" si="2"/>
        <v>0</v>
      </c>
      <c r="N25" s="13"/>
      <c r="P25" s="14"/>
      <c r="Q25" s="14"/>
      <c r="R25" s="14"/>
    </row>
    <row r="26" spans="2:18" ht="18" customHeight="1">
      <c r="B26" s="34">
        <v>522</v>
      </c>
      <c r="C26" s="1">
        <v>0</v>
      </c>
      <c r="D26" s="1"/>
      <c r="E26" s="1" t="s">
        <v>21</v>
      </c>
      <c r="F26" s="17"/>
      <c r="G26" s="17"/>
      <c r="H26" s="17"/>
      <c r="I26" s="21"/>
      <c r="J26" s="21"/>
      <c r="K26" s="1">
        <f t="shared" si="0"/>
        <v>0</v>
      </c>
      <c r="L26" s="26">
        <f t="shared" si="1"/>
        <v>94</v>
      </c>
      <c r="M26" s="4">
        <f t="shared" si="2"/>
        <v>0</v>
      </c>
      <c r="N26" s="13"/>
      <c r="P26" s="14"/>
      <c r="Q26" s="14"/>
      <c r="R26" s="14"/>
    </row>
    <row r="27" spans="2:18" ht="18" customHeight="1">
      <c r="B27" s="34">
        <v>523</v>
      </c>
      <c r="C27" s="1">
        <v>0</v>
      </c>
      <c r="D27" s="1"/>
      <c r="E27" s="1" t="s">
        <v>21</v>
      </c>
      <c r="F27" s="17">
        <v>9</v>
      </c>
      <c r="G27" s="17">
        <v>11</v>
      </c>
      <c r="H27" s="17">
        <v>11</v>
      </c>
      <c r="I27" s="22">
        <v>7</v>
      </c>
      <c r="J27" s="22">
        <v>7</v>
      </c>
      <c r="K27" s="1">
        <f t="shared" si="0"/>
        <v>45</v>
      </c>
      <c r="L27" s="26">
        <f t="shared" si="1"/>
        <v>21</v>
      </c>
      <c r="M27" s="4">
        <f t="shared" si="2"/>
        <v>1</v>
      </c>
      <c r="N27" s="13"/>
      <c r="P27" s="14"/>
      <c r="Q27" s="14"/>
      <c r="R27" s="14"/>
    </row>
    <row r="28" spans="2:18" ht="18" customHeight="1">
      <c r="B28" s="34">
        <v>524</v>
      </c>
      <c r="C28" s="1"/>
      <c r="D28" s="1">
        <v>0</v>
      </c>
      <c r="E28" s="1" t="s">
        <v>21</v>
      </c>
      <c r="F28" s="17">
        <v>11</v>
      </c>
      <c r="G28" s="17">
        <v>9</v>
      </c>
      <c r="H28" s="17">
        <v>13</v>
      </c>
      <c r="I28" s="22">
        <v>13</v>
      </c>
      <c r="J28" s="22">
        <v>8</v>
      </c>
      <c r="K28" s="1">
        <f t="shared" si="0"/>
        <v>54</v>
      </c>
      <c r="L28" s="26">
        <f t="shared" si="1"/>
        <v>4</v>
      </c>
      <c r="M28" s="4">
        <f t="shared" si="2"/>
        <v>1</v>
      </c>
      <c r="N28" s="13"/>
      <c r="P28" s="14"/>
      <c r="Q28" s="14"/>
      <c r="R28" s="14"/>
    </row>
    <row r="29" spans="2:18" ht="18" customHeight="1">
      <c r="B29" s="34">
        <v>525</v>
      </c>
      <c r="C29" s="1">
        <v>0</v>
      </c>
      <c r="D29" s="1"/>
      <c r="E29" s="1" t="s">
        <v>24</v>
      </c>
      <c r="F29" s="17"/>
      <c r="G29" s="17"/>
      <c r="H29" s="17"/>
      <c r="I29" s="22"/>
      <c r="J29" s="22"/>
      <c r="K29" s="1">
        <f t="shared" si="0"/>
        <v>0</v>
      </c>
      <c r="L29" s="26">
        <f t="shared" si="1"/>
        <v>94</v>
      </c>
      <c r="M29" s="4">
        <f t="shared" si="2"/>
        <v>0</v>
      </c>
      <c r="N29" s="13"/>
      <c r="P29" s="14"/>
      <c r="Q29" s="14"/>
      <c r="R29" s="14"/>
    </row>
    <row r="30" spans="2:18" ht="18" customHeight="1">
      <c r="B30" s="34">
        <v>526</v>
      </c>
      <c r="C30" s="1">
        <v>0</v>
      </c>
      <c r="D30" s="1"/>
      <c r="E30" s="1" t="s">
        <v>24</v>
      </c>
      <c r="F30" s="17"/>
      <c r="G30" s="17"/>
      <c r="H30" s="17"/>
      <c r="I30" s="22"/>
      <c r="J30" s="22"/>
      <c r="K30" s="1">
        <f t="shared" si="0"/>
        <v>0</v>
      </c>
      <c r="L30" s="26">
        <f t="shared" si="1"/>
        <v>94</v>
      </c>
      <c r="M30" s="4">
        <f t="shared" si="2"/>
        <v>0</v>
      </c>
      <c r="N30" s="32"/>
      <c r="P30" s="14"/>
      <c r="Q30" s="14"/>
      <c r="R30" s="14"/>
    </row>
    <row r="31" spans="2:18" ht="18" customHeight="1">
      <c r="B31" s="34">
        <v>527</v>
      </c>
      <c r="C31" s="1">
        <v>0</v>
      </c>
      <c r="D31" s="1"/>
      <c r="E31" s="1" t="s">
        <v>24</v>
      </c>
      <c r="F31" s="17">
        <v>7</v>
      </c>
      <c r="G31" s="17">
        <v>12</v>
      </c>
      <c r="H31" s="17">
        <v>11</v>
      </c>
      <c r="I31" s="22">
        <v>4</v>
      </c>
      <c r="J31" s="22">
        <v>5</v>
      </c>
      <c r="K31" s="1">
        <f t="shared" si="0"/>
        <v>39</v>
      </c>
      <c r="L31" s="26">
        <f t="shared" si="1"/>
        <v>31</v>
      </c>
      <c r="M31" s="4">
        <f t="shared" si="2"/>
        <v>1</v>
      </c>
      <c r="N31" s="13"/>
    </row>
    <row r="32" spans="2:18" ht="18" customHeight="1">
      <c r="B32" s="34">
        <v>528</v>
      </c>
      <c r="C32" s="1">
        <v>0</v>
      </c>
      <c r="D32" s="1"/>
      <c r="E32" s="24" t="s">
        <v>24</v>
      </c>
      <c r="F32" s="17">
        <v>7</v>
      </c>
      <c r="G32" s="17">
        <v>11</v>
      </c>
      <c r="H32" s="17">
        <v>14</v>
      </c>
      <c r="I32" s="22"/>
      <c r="J32" s="22">
        <v>6</v>
      </c>
      <c r="K32" s="1">
        <f t="shared" si="0"/>
        <v>38</v>
      </c>
      <c r="L32" s="26">
        <f t="shared" si="1"/>
        <v>37</v>
      </c>
      <c r="M32" s="4">
        <f t="shared" si="2"/>
        <v>0.8</v>
      </c>
      <c r="N32" s="13"/>
    </row>
    <row r="33" spans="2:17" ht="18" customHeight="1">
      <c r="B33" s="34">
        <v>529</v>
      </c>
      <c r="C33" s="1">
        <v>0</v>
      </c>
      <c r="D33" s="1"/>
      <c r="E33" s="24" t="s">
        <v>25</v>
      </c>
      <c r="F33" s="17"/>
      <c r="G33" s="17"/>
      <c r="H33" s="17"/>
      <c r="I33" s="22"/>
      <c r="J33" s="22"/>
      <c r="K33" s="1">
        <f t="shared" si="0"/>
        <v>0</v>
      </c>
      <c r="L33" s="26">
        <f t="shared" si="1"/>
        <v>94</v>
      </c>
      <c r="M33" s="4">
        <f t="shared" si="2"/>
        <v>0</v>
      </c>
      <c r="N33" s="13"/>
    </row>
    <row r="34" spans="2:17" ht="18" customHeight="1">
      <c r="B34" s="34">
        <v>530</v>
      </c>
      <c r="C34" s="1">
        <v>0</v>
      </c>
      <c r="D34" s="1"/>
      <c r="E34" s="24" t="s">
        <v>24</v>
      </c>
      <c r="F34" s="17"/>
      <c r="G34" s="17"/>
      <c r="H34" s="17"/>
      <c r="I34" s="22">
        <v>2</v>
      </c>
      <c r="J34" s="22"/>
      <c r="K34" s="1">
        <f t="shared" si="0"/>
        <v>2</v>
      </c>
      <c r="L34" s="26">
        <f t="shared" si="1"/>
        <v>92</v>
      </c>
      <c r="M34" s="4">
        <f t="shared" si="2"/>
        <v>0.2</v>
      </c>
      <c r="N34" s="13"/>
    </row>
    <row r="35" spans="2:17" ht="18" customHeight="1">
      <c r="B35" s="34">
        <v>531</v>
      </c>
      <c r="C35" s="1">
        <v>0</v>
      </c>
      <c r="D35" s="1"/>
      <c r="E35" s="24" t="s">
        <v>24</v>
      </c>
      <c r="F35" s="17"/>
      <c r="G35" s="17"/>
      <c r="H35" s="17"/>
      <c r="I35" s="22"/>
      <c r="J35" s="22"/>
      <c r="K35" s="1">
        <f t="shared" si="0"/>
        <v>0</v>
      </c>
      <c r="L35" s="26">
        <f t="shared" si="1"/>
        <v>94</v>
      </c>
      <c r="M35" s="4">
        <f t="shared" si="2"/>
        <v>0</v>
      </c>
      <c r="N35" s="13"/>
    </row>
    <row r="36" spans="2:17" ht="18" customHeight="1">
      <c r="B36" s="34">
        <v>532</v>
      </c>
      <c r="C36" s="1">
        <v>0</v>
      </c>
      <c r="D36" s="1"/>
      <c r="E36" s="24" t="s">
        <v>25</v>
      </c>
      <c r="F36" s="17"/>
      <c r="G36" s="17"/>
      <c r="H36" s="17"/>
      <c r="I36" s="22"/>
      <c r="J36" s="22"/>
      <c r="K36" s="1">
        <f t="shared" si="0"/>
        <v>0</v>
      </c>
      <c r="L36" s="26">
        <f t="shared" si="1"/>
        <v>94</v>
      </c>
      <c r="M36" s="4">
        <f t="shared" si="2"/>
        <v>0</v>
      </c>
      <c r="N36" s="13"/>
    </row>
    <row r="37" spans="2:17" ht="18" customHeight="1">
      <c r="B37" s="34">
        <v>533</v>
      </c>
      <c r="C37" s="1">
        <v>0</v>
      </c>
      <c r="D37" s="1"/>
      <c r="E37" s="24" t="s">
        <v>28</v>
      </c>
      <c r="F37" s="17"/>
      <c r="G37" s="17"/>
      <c r="H37" s="17"/>
      <c r="I37" s="21"/>
      <c r="J37" s="17"/>
      <c r="K37" s="1">
        <f t="shared" si="0"/>
        <v>0</v>
      </c>
      <c r="L37" s="26">
        <f t="shared" si="1"/>
        <v>94</v>
      </c>
      <c r="M37" s="4">
        <f t="shared" si="2"/>
        <v>0</v>
      </c>
      <c r="N37" s="6"/>
    </row>
    <row r="38" spans="2:17" ht="20.25" customHeight="1">
      <c r="B38" s="34">
        <v>534</v>
      </c>
      <c r="C38" s="1">
        <v>0</v>
      </c>
      <c r="D38" s="1"/>
      <c r="E38" s="1" t="s">
        <v>27</v>
      </c>
      <c r="F38" s="17"/>
      <c r="G38" s="17">
        <v>11</v>
      </c>
      <c r="H38" s="17">
        <v>9</v>
      </c>
      <c r="I38" s="21">
        <v>5</v>
      </c>
      <c r="J38" s="21">
        <v>5</v>
      </c>
      <c r="K38" s="1">
        <f t="shared" si="0"/>
        <v>30</v>
      </c>
      <c r="L38" s="26">
        <f t="shared" ref="L38:L70" si="3">RANK(K38,K$6:K$126)</f>
        <v>53</v>
      </c>
      <c r="M38" s="4">
        <f t="shared" si="2"/>
        <v>0.8</v>
      </c>
      <c r="N38" s="13"/>
    </row>
    <row r="39" spans="2:17" ht="21" customHeight="1">
      <c r="B39" s="34">
        <v>535</v>
      </c>
      <c r="C39" s="1">
        <v>0</v>
      </c>
      <c r="D39" s="1"/>
      <c r="E39" s="1" t="s">
        <v>33</v>
      </c>
      <c r="F39" s="17"/>
      <c r="G39" s="17"/>
      <c r="H39" s="17"/>
      <c r="I39" s="21"/>
      <c r="J39" s="21"/>
      <c r="K39" s="1">
        <f t="shared" si="0"/>
        <v>0</v>
      </c>
      <c r="L39" s="26">
        <f t="shared" si="3"/>
        <v>94</v>
      </c>
      <c r="M39" s="4">
        <f t="shared" si="2"/>
        <v>0</v>
      </c>
      <c r="N39" s="13"/>
    </row>
    <row r="40" spans="2:17" ht="21" customHeight="1">
      <c r="B40" s="34">
        <v>536</v>
      </c>
      <c r="C40" s="1">
        <v>0</v>
      </c>
      <c r="D40" s="1"/>
      <c r="E40" s="1" t="s">
        <v>33</v>
      </c>
      <c r="F40" s="17">
        <v>10</v>
      </c>
      <c r="G40" s="17">
        <v>12</v>
      </c>
      <c r="H40" s="17">
        <v>12</v>
      </c>
      <c r="I40" s="21">
        <v>8</v>
      </c>
      <c r="J40" s="21">
        <v>7</v>
      </c>
      <c r="K40" s="1">
        <f t="shared" si="0"/>
        <v>49</v>
      </c>
      <c r="L40" s="26">
        <f t="shared" si="3"/>
        <v>11</v>
      </c>
      <c r="M40" s="4">
        <f t="shared" si="2"/>
        <v>1</v>
      </c>
      <c r="N40" s="13"/>
    </row>
    <row r="41" spans="2:17" ht="21" customHeight="1">
      <c r="B41" s="34">
        <v>537</v>
      </c>
      <c r="C41" s="1">
        <v>0</v>
      </c>
      <c r="D41" s="1"/>
      <c r="E41" s="1" t="s">
        <v>34</v>
      </c>
      <c r="F41" s="17">
        <v>6</v>
      </c>
      <c r="G41" s="17">
        <v>10</v>
      </c>
      <c r="H41" s="17">
        <v>10</v>
      </c>
      <c r="I41" s="22">
        <v>8</v>
      </c>
      <c r="J41" s="22">
        <v>4</v>
      </c>
      <c r="K41" s="1">
        <f t="shared" si="0"/>
        <v>38</v>
      </c>
      <c r="L41" s="26">
        <f t="shared" si="3"/>
        <v>37</v>
      </c>
      <c r="M41" s="4">
        <f t="shared" si="2"/>
        <v>1</v>
      </c>
      <c r="N41" s="13"/>
    </row>
    <row r="42" spans="2:17">
      <c r="B42" s="34">
        <v>538</v>
      </c>
      <c r="C42" s="1">
        <v>0</v>
      </c>
      <c r="D42" s="1"/>
      <c r="E42" s="1" t="s">
        <v>34</v>
      </c>
      <c r="F42" s="17">
        <v>12</v>
      </c>
      <c r="G42" s="17">
        <v>8</v>
      </c>
      <c r="H42" s="17"/>
      <c r="I42" s="22">
        <v>6</v>
      </c>
      <c r="J42" s="22">
        <v>6</v>
      </c>
      <c r="K42" s="1">
        <f t="shared" si="0"/>
        <v>32</v>
      </c>
      <c r="L42" s="26">
        <f t="shared" si="3"/>
        <v>47</v>
      </c>
      <c r="M42" s="4">
        <f t="shared" si="2"/>
        <v>0.8</v>
      </c>
      <c r="N42" s="13"/>
    </row>
    <row r="43" spans="2:17">
      <c r="B43" s="34">
        <v>540</v>
      </c>
      <c r="C43" s="1">
        <v>0</v>
      </c>
      <c r="D43" s="1"/>
      <c r="E43" s="1" t="s">
        <v>38</v>
      </c>
      <c r="F43" s="17">
        <v>2</v>
      </c>
      <c r="G43" s="17">
        <v>8</v>
      </c>
      <c r="H43" s="17">
        <v>5</v>
      </c>
      <c r="I43" s="22">
        <v>3</v>
      </c>
      <c r="J43" s="22"/>
      <c r="K43" s="1">
        <f t="shared" si="0"/>
        <v>18</v>
      </c>
      <c r="L43" s="26">
        <f t="shared" si="3"/>
        <v>77</v>
      </c>
      <c r="M43" s="4">
        <f t="shared" si="2"/>
        <v>0.8</v>
      </c>
      <c r="N43" s="13"/>
    </row>
    <row r="44" spans="2:17">
      <c r="B44" s="34">
        <v>541</v>
      </c>
      <c r="C44" s="1">
        <v>0</v>
      </c>
      <c r="D44" s="1"/>
      <c r="E44" s="1" t="s">
        <v>39</v>
      </c>
      <c r="F44" s="17"/>
      <c r="G44" s="17"/>
      <c r="H44" s="17"/>
      <c r="I44" s="22"/>
      <c r="J44" s="22"/>
      <c r="K44" s="1">
        <f t="shared" ref="K44:K45" si="4">SUM(F44,G44,H44,I44,J44)</f>
        <v>0</v>
      </c>
      <c r="L44" s="26">
        <f t="shared" si="3"/>
        <v>94</v>
      </c>
      <c r="M44" s="4">
        <f t="shared" ref="M44:M45" si="5">COUNTA(F44,G44,H44,I44,J44)/5</f>
        <v>0</v>
      </c>
      <c r="N44" s="13"/>
    </row>
    <row r="45" spans="2:17">
      <c r="B45" s="42">
        <v>650</v>
      </c>
      <c r="C45" s="1">
        <v>0</v>
      </c>
      <c r="D45" s="1"/>
      <c r="E45" s="1" t="s">
        <v>18</v>
      </c>
      <c r="F45" s="17"/>
      <c r="G45" s="17"/>
      <c r="H45" s="17"/>
      <c r="I45" s="21"/>
      <c r="J45" s="21"/>
      <c r="K45" s="1">
        <f t="shared" si="4"/>
        <v>0</v>
      </c>
      <c r="L45" s="26">
        <f t="shared" si="3"/>
        <v>94</v>
      </c>
      <c r="M45" s="4">
        <f t="shared" si="5"/>
        <v>0</v>
      </c>
      <c r="N45" s="13"/>
    </row>
    <row r="46" spans="2:17">
      <c r="B46" s="42">
        <v>651</v>
      </c>
      <c r="C46" s="1"/>
      <c r="D46" s="1">
        <v>0</v>
      </c>
      <c r="E46" s="1" t="s">
        <v>19</v>
      </c>
      <c r="F46" s="17">
        <v>8</v>
      </c>
      <c r="G46" s="17">
        <v>11</v>
      </c>
      <c r="H46" s="17">
        <v>10</v>
      </c>
      <c r="I46" s="21">
        <v>10</v>
      </c>
      <c r="J46" s="21">
        <v>10</v>
      </c>
      <c r="K46" s="1">
        <f t="shared" ref="K46:K95" si="6">SUM(F46,G46,H46,I46,J46)</f>
        <v>49</v>
      </c>
      <c r="L46" s="26">
        <f t="shared" si="3"/>
        <v>11</v>
      </c>
      <c r="M46" s="4">
        <f t="shared" ref="M46:M95" si="7">COUNTA(F46,G46,H46,I46,J46)/5</f>
        <v>1</v>
      </c>
      <c r="N46" s="13"/>
      <c r="P46" s="14"/>
      <c r="Q46" s="14"/>
    </row>
    <row r="47" spans="2:17">
      <c r="B47" s="42">
        <v>652</v>
      </c>
      <c r="C47" s="1">
        <v>0</v>
      </c>
      <c r="D47" s="1"/>
      <c r="E47" s="1" t="s">
        <v>19</v>
      </c>
      <c r="F47" s="17"/>
      <c r="G47" s="17">
        <v>14</v>
      </c>
      <c r="H47" s="17">
        <v>14</v>
      </c>
      <c r="I47" s="22">
        <v>8</v>
      </c>
      <c r="J47" s="22">
        <v>13</v>
      </c>
      <c r="K47" s="1">
        <f t="shared" si="6"/>
        <v>49</v>
      </c>
      <c r="L47" s="26">
        <f t="shared" si="3"/>
        <v>11</v>
      </c>
      <c r="M47" s="4">
        <f t="shared" si="7"/>
        <v>0.8</v>
      </c>
      <c r="N47" s="13"/>
    </row>
    <row r="48" spans="2:17">
      <c r="B48" s="42">
        <v>653</v>
      </c>
      <c r="C48" s="1"/>
      <c r="D48" s="1">
        <v>0</v>
      </c>
      <c r="E48" s="1" t="s">
        <v>19</v>
      </c>
      <c r="F48" s="17">
        <v>5</v>
      </c>
      <c r="G48" s="17">
        <v>3</v>
      </c>
      <c r="H48" s="17">
        <v>5</v>
      </c>
      <c r="I48" s="22">
        <v>5</v>
      </c>
      <c r="J48" s="22"/>
      <c r="K48" s="1">
        <f t="shared" si="6"/>
        <v>18</v>
      </c>
      <c r="L48" s="26">
        <f t="shared" si="3"/>
        <v>77</v>
      </c>
      <c r="M48" s="4">
        <f t="shared" si="7"/>
        <v>0.8</v>
      </c>
      <c r="N48" s="13"/>
    </row>
    <row r="49" spans="2:18">
      <c r="B49" s="42">
        <v>654</v>
      </c>
      <c r="C49" s="1">
        <v>0</v>
      </c>
      <c r="D49" s="1"/>
      <c r="E49" s="1" t="s">
        <v>19</v>
      </c>
      <c r="F49" s="17">
        <v>6</v>
      </c>
      <c r="G49" s="17">
        <v>8</v>
      </c>
      <c r="H49" s="17">
        <v>6</v>
      </c>
      <c r="I49" s="22">
        <v>1</v>
      </c>
      <c r="J49" s="22"/>
      <c r="K49" s="1">
        <f t="shared" si="6"/>
        <v>21</v>
      </c>
      <c r="L49" s="26">
        <f t="shared" si="3"/>
        <v>72</v>
      </c>
      <c r="M49" s="4">
        <f t="shared" si="7"/>
        <v>0.8</v>
      </c>
      <c r="N49" s="13"/>
    </row>
    <row r="50" spans="2:18">
      <c r="B50" s="42">
        <v>655</v>
      </c>
      <c r="C50" s="1"/>
      <c r="D50" s="1">
        <v>0</v>
      </c>
      <c r="E50" s="1" t="s">
        <v>19</v>
      </c>
      <c r="F50" s="17">
        <v>4</v>
      </c>
      <c r="G50" s="17">
        <v>8</v>
      </c>
      <c r="H50" s="17">
        <v>11</v>
      </c>
      <c r="I50" s="22"/>
      <c r="J50" s="22">
        <v>6</v>
      </c>
      <c r="K50" s="1">
        <f t="shared" si="6"/>
        <v>29</v>
      </c>
      <c r="L50" s="26">
        <f t="shared" si="3"/>
        <v>54</v>
      </c>
      <c r="M50" s="4">
        <f t="shared" si="7"/>
        <v>0.8</v>
      </c>
      <c r="N50" s="13"/>
    </row>
    <row r="51" spans="2:18">
      <c r="B51" s="42">
        <v>656</v>
      </c>
      <c r="C51" s="1"/>
      <c r="D51" s="1">
        <v>0</v>
      </c>
      <c r="E51" s="24" t="s">
        <v>19</v>
      </c>
      <c r="F51" s="17">
        <v>13</v>
      </c>
      <c r="G51" s="17">
        <v>8</v>
      </c>
      <c r="H51" s="17">
        <v>15</v>
      </c>
      <c r="I51" s="22">
        <v>12</v>
      </c>
      <c r="J51" s="22">
        <v>6</v>
      </c>
      <c r="K51" s="1">
        <f t="shared" si="6"/>
        <v>54</v>
      </c>
      <c r="L51" s="26">
        <f t="shared" si="3"/>
        <v>4</v>
      </c>
      <c r="M51" s="4">
        <f t="shared" si="7"/>
        <v>1</v>
      </c>
      <c r="N51" s="13"/>
    </row>
    <row r="52" spans="2:18">
      <c r="B52" s="42">
        <v>657</v>
      </c>
      <c r="C52" s="1">
        <v>0</v>
      </c>
      <c r="D52" s="1"/>
      <c r="E52" s="24" t="s">
        <v>19</v>
      </c>
      <c r="F52" s="17">
        <v>9</v>
      </c>
      <c r="G52" s="17">
        <v>11</v>
      </c>
      <c r="H52" s="17">
        <v>10</v>
      </c>
      <c r="I52" s="22">
        <v>5</v>
      </c>
      <c r="J52" s="22"/>
      <c r="K52" s="1">
        <f t="shared" si="6"/>
        <v>35</v>
      </c>
      <c r="L52" s="26">
        <f t="shared" si="3"/>
        <v>43</v>
      </c>
      <c r="M52" s="4">
        <f t="shared" si="7"/>
        <v>0.8</v>
      </c>
      <c r="N52" s="13"/>
    </row>
    <row r="53" spans="2:18">
      <c r="B53" s="42">
        <v>658</v>
      </c>
      <c r="C53" s="1"/>
      <c r="D53" s="1">
        <v>0</v>
      </c>
      <c r="E53" s="24" t="s">
        <v>18</v>
      </c>
      <c r="F53" s="17">
        <v>2</v>
      </c>
      <c r="G53" s="17">
        <v>5</v>
      </c>
      <c r="H53" s="17">
        <v>8</v>
      </c>
      <c r="I53" s="21">
        <v>4</v>
      </c>
      <c r="J53" s="17">
        <v>2</v>
      </c>
      <c r="K53" s="1">
        <f t="shared" si="6"/>
        <v>21</v>
      </c>
      <c r="L53" s="26">
        <f t="shared" si="3"/>
        <v>72</v>
      </c>
      <c r="M53" s="4">
        <f t="shared" si="7"/>
        <v>1</v>
      </c>
      <c r="N53" s="13"/>
    </row>
    <row r="54" spans="2:18">
      <c r="B54" s="42">
        <v>659</v>
      </c>
      <c r="C54" s="1"/>
      <c r="D54" s="1">
        <v>0</v>
      </c>
      <c r="E54" s="1" t="s">
        <v>18</v>
      </c>
      <c r="F54" s="17">
        <v>15</v>
      </c>
      <c r="G54" s="17">
        <v>11</v>
      </c>
      <c r="H54" s="17">
        <v>15</v>
      </c>
      <c r="I54" s="21">
        <v>15</v>
      </c>
      <c r="J54" s="21">
        <v>12</v>
      </c>
      <c r="K54" s="1">
        <f t="shared" si="6"/>
        <v>68</v>
      </c>
      <c r="L54" s="26">
        <f t="shared" si="3"/>
        <v>1</v>
      </c>
      <c r="M54" s="4">
        <f t="shared" si="7"/>
        <v>1</v>
      </c>
      <c r="N54" s="13"/>
    </row>
    <row r="55" spans="2:18">
      <c r="B55" s="42">
        <v>660</v>
      </c>
      <c r="C55" s="1"/>
      <c r="D55" s="1">
        <v>0</v>
      </c>
      <c r="E55" s="1" t="s">
        <v>19</v>
      </c>
      <c r="F55" s="17">
        <v>9</v>
      </c>
      <c r="G55" s="17">
        <v>8</v>
      </c>
      <c r="H55" s="17">
        <v>8</v>
      </c>
      <c r="I55" s="21">
        <v>7</v>
      </c>
      <c r="J55" s="21"/>
      <c r="K55" s="1">
        <f t="shared" si="6"/>
        <v>32</v>
      </c>
      <c r="L55" s="26">
        <f t="shared" si="3"/>
        <v>47</v>
      </c>
      <c r="M55" s="4">
        <f t="shared" si="7"/>
        <v>0.8</v>
      </c>
      <c r="N55" s="13"/>
    </row>
    <row r="56" spans="2:18">
      <c r="B56" s="42">
        <v>661</v>
      </c>
      <c r="C56" s="1"/>
      <c r="D56" s="1">
        <v>0</v>
      </c>
      <c r="E56" s="1" t="s">
        <v>18</v>
      </c>
      <c r="F56" s="17">
        <v>5</v>
      </c>
      <c r="G56" s="17">
        <v>7</v>
      </c>
      <c r="H56" s="17">
        <v>14</v>
      </c>
      <c r="I56" s="21">
        <v>9</v>
      </c>
      <c r="J56" s="21">
        <v>5</v>
      </c>
      <c r="K56" s="1">
        <f t="shared" si="6"/>
        <v>40</v>
      </c>
      <c r="L56" s="26">
        <f t="shared" si="3"/>
        <v>29</v>
      </c>
      <c r="M56" s="4">
        <f t="shared" si="7"/>
        <v>1</v>
      </c>
      <c r="N56" s="13"/>
    </row>
    <row r="57" spans="2:18">
      <c r="B57" s="42">
        <v>662</v>
      </c>
      <c r="C57" s="1"/>
      <c r="D57" s="1">
        <v>0</v>
      </c>
      <c r="E57" s="1" t="s">
        <v>19</v>
      </c>
      <c r="F57" s="17">
        <v>7</v>
      </c>
      <c r="G57" s="17">
        <v>4</v>
      </c>
      <c r="H57" s="17">
        <v>6</v>
      </c>
      <c r="I57" s="22">
        <v>6</v>
      </c>
      <c r="J57" s="22">
        <v>6</v>
      </c>
      <c r="K57" s="1">
        <f t="shared" si="6"/>
        <v>29</v>
      </c>
      <c r="L57" s="26">
        <f t="shared" si="3"/>
        <v>54</v>
      </c>
      <c r="M57" s="4">
        <f t="shared" si="7"/>
        <v>1</v>
      </c>
      <c r="N57" s="13"/>
    </row>
    <row r="58" spans="2:18">
      <c r="B58" s="42">
        <v>663</v>
      </c>
      <c r="C58" s="1"/>
      <c r="D58" s="1">
        <v>0</v>
      </c>
      <c r="E58" s="1" t="s">
        <v>19</v>
      </c>
      <c r="F58" s="17"/>
      <c r="G58" s="17">
        <v>4</v>
      </c>
      <c r="H58" s="17">
        <v>7</v>
      </c>
      <c r="I58" s="22">
        <v>2</v>
      </c>
      <c r="J58" s="22"/>
      <c r="K58" s="1">
        <f t="shared" si="6"/>
        <v>13</v>
      </c>
      <c r="L58" s="26">
        <f t="shared" si="3"/>
        <v>83</v>
      </c>
      <c r="M58" s="4">
        <f t="shared" si="7"/>
        <v>0.6</v>
      </c>
      <c r="N58" s="13"/>
    </row>
    <row r="59" spans="2:18">
      <c r="B59" s="42">
        <v>664</v>
      </c>
      <c r="C59" s="1"/>
      <c r="D59" s="1">
        <v>0</v>
      </c>
      <c r="E59" s="1" t="s">
        <v>18</v>
      </c>
      <c r="F59" s="17"/>
      <c r="G59" s="17"/>
      <c r="H59" s="17"/>
      <c r="I59" s="22"/>
      <c r="J59" s="22"/>
      <c r="K59" s="1">
        <f t="shared" si="6"/>
        <v>0</v>
      </c>
      <c r="L59" s="26">
        <f t="shared" si="3"/>
        <v>94</v>
      </c>
      <c r="M59" s="4">
        <f t="shared" si="7"/>
        <v>0</v>
      </c>
      <c r="N59" s="13"/>
    </row>
    <row r="60" spans="2:18">
      <c r="B60" s="42">
        <v>665</v>
      </c>
      <c r="C60" s="1">
        <v>0</v>
      </c>
      <c r="D60" s="1"/>
      <c r="E60" s="24" t="s">
        <v>18</v>
      </c>
      <c r="F60" s="17">
        <v>9</v>
      </c>
      <c r="G60" s="17">
        <v>14</v>
      </c>
      <c r="H60" s="17">
        <v>14</v>
      </c>
      <c r="I60" s="22">
        <v>6</v>
      </c>
      <c r="J60" s="22">
        <v>7</v>
      </c>
      <c r="K60" s="1">
        <f t="shared" si="6"/>
        <v>50</v>
      </c>
      <c r="L60" s="26">
        <f t="shared" si="3"/>
        <v>9</v>
      </c>
      <c r="M60" s="4">
        <f t="shared" si="7"/>
        <v>1</v>
      </c>
      <c r="N60" s="13"/>
    </row>
    <row r="61" spans="2:18">
      <c r="B61" s="42">
        <v>666</v>
      </c>
      <c r="C61" s="1"/>
      <c r="D61" s="1">
        <v>0</v>
      </c>
      <c r="E61" s="24" t="s">
        <v>19</v>
      </c>
      <c r="F61" s="17">
        <v>1</v>
      </c>
      <c r="G61" s="17">
        <v>9</v>
      </c>
      <c r="H61" s="17">
        <v>13</v>
      </c>
      <c r="I61" s="22">
        <v>9</v>
      </c>
      <c r="J61" s="22"/>
      <c r="K61" s="1">
        <f t="shared" si="6"/>
        <v>32</v>
      </c>
      <c r="L61" s="26">
        <f t="shared" si="3"/>
        <v>47</v>
      </c>
      <c r="M61" s="4">
        <f t="shared" si="7"/>
        <v>0.8</v>
      </c>
      <c r="N61" s="13"/>
    </row>
    <row r="62" spans="2:18">
      <c r="B62" s="42">
        <v>667</v>
      </c>
      <c r="C62" s="1"/>
      <c r="D62" s="1">
        <v>0</v>
      </c>
      <c r="E62" s="24" t="s">
        <v>18</v>
      </c>
      <c r="F62" s="17">
        <v>6</v>
      </c>
      <c r="G62" s="17">
        <v>6</v>
      </c>
      <c r="H62" s="17">
        <v>12</v>
      </c>
      <c r="I62" s="22">
        <v>7</v>
      </c>
      <c r="J62" s="22">
        <v>4</v>
      </c>
      <c r="K62" s="1">
        <f t="shared" si="6"/>
        <v>35</v>
      </c>
      <c r="L62" s="26">
        <f t="shared" si="3"/>
        <v>43</v>
      </c>
      <c r="M62" s="4">
        <f t="shared" si="7"/>
        <v>1</v>
      </c>
      <c r="N62" s="13"/>
    </row>
    <row r="63" spans="2:18">
      <c r="B63" s="42">
        <v>668</v>
      </c>
      <c r="C63" s="1"/>
      <c r="D63" s="1">
        <v>0</v>
      </c>
      <c r="E63" s="24" t="s">
        <v>18</v>
      </c>
      <c r="F63" s="17">
        <v>10</v>
      </c>
      <c r="G63" s="17">
        <v>10</v>
      </c>
      <c r="H63" s="17">
        <v>9</v>
      </c>
      <c r="I63" s="22">
        <v>5</v>
      </c>
      <c r="J63" s="22">
        <v>7</v>
      </c>
      <c r="K63" s="1">
        <f t="shared" si="6"/>
        <v>41</v>
      </c>
      <c r="L63" s="26">
        <f t="shared" si="3"/>
        <v>26</v>
      </c>
      <c r="M63" s="4">
        <f t="shared" si="7"/>
        <v>1</v>
      </c>
      <c r="N63" s="13"/>
      <c r="P63" s="14"/>
      <c r="Q63" s="14"/>
      <c r="R63" s="14"/>
    </row>
    <row r="64" spans="2:18">
      <c r="B64" s="42">
        <v>669</v>
      </c>
      <c r="C64" s="1"/>
      <c r="D64" s="1">
        <v>0</v>
      </c>
      <c r="E64" s="24" t="s">
        <v>19</v>
      </c>
      <c r="F64" s="17">
        <v>10</v>
      </c>
      <c r="G64" s="17">
        <v>8</v>
      </c>
      <c r="H64" s="17">
        <v>14</v>
      </c>
      <c r="I64" s="22">
        <v>11</v>
      </c>
      <c r="J64" s="22">
        <v>9</v>
      </c>
      <c r="K64" s="1">
        <f t="shared" si="6"/>
        <v>52</v>
      </c>
      <c r="L64" s="26">
        <f t="shared" si="3"/>
        <v>7</v>
      </c>
      <c r="M64" s="4">
        <f t="shared" si="7"/>
        <v>1</v>
      </c>
      <c r="N64" s="13"/>
      <c r="P64" s="14"/>
      <c r="Q64" s="14"/>
      <c r="R64" s="14"/>
    </row>
    <row r="65" spans="2:18">
      <c r="B65" s="42">
        <v>670</v>
      </c>
      <c r="C65" s="1"/>
      <c r="D65" s="1">
        <v>0</v>
      </c>
      <c r="E65" s="24" t="s">
        <v>18</v>
      </c>
      <c r="F65" s="17">
        <v>7</v>
      </c>
      <c r="G65" s="17">
        <v>6</v>
      </c>
      <c r="H65" s="17">
        <v>3</v>
      </c>
      <c r="I65" s="21">
        <v>9</v>
      </c>
      <c r="J65" s="17">
        <v>7</v>
      </c>
      <c r="K65" s="1">
        <f t="shared" si="6"/>
        <v>32</v>
      </c>
      <c r="L65" s="26">
        <f t="shared" si="3"/>
        <v>47</v>
      </c>
      <c r="M65" s="4">
        <f t="shared" si="7"/>
        <v>1</v>
      </c>
      <c r="N65" s="13"/>
    </row>
    <row r="66" spans="2:18">
      <c r="B66" s="42">
        <v>671</v>
      </c>
      <c r="C66" s="1"/>
      <c r="D66" s="1">
        <v>0</v>
      </c>
      <c r="E66" s="1" t="s">
        <v>20</v>
      </c>
      <c r="F66" s="17">
        <v>12</v>
      </c>
      <c r="G66" s="17">
        <v>8</v>
      </c>
      <c r="H66" s="17">
        <v>15</v>
      </c>
      <c r="I66" s="21">
        <v>11</v>
      </c>
      <c r="J66" s="21">
        <v>8</v>
      </c>
      <c r="K66" s="1">
        <f t="shared" si="6"/>
        <v>54</v>
      </c>
      <c r="L66" s="26">
        <f t="shared" si="3"/>
        <v>4</v>
      </c>
      <c r="M66" s="4">
        <f t="shared" si="7"/>
        <v>1</v>
      </c>
      <c r="N66" s="13"/>
    </row>
    <row r="67" spans="2:18">
      <c r="B67" s="42">
        <v>672</v>
      </c>
      <c r="C67" s="1"/>
      <c r="D67" s="1">
        <v>0</v>
      </c>
      <c r="E67" s="1" t="s">
        <v>20</v>
      </c>
      <c r="F67" s="17">
        <v>9</v>
      </c>
      <c r="G67" s="17"/>
      <c r="H67" s="17">
        <v>11</v>
      </c>
      <c r="I67" s="22">
        <v>9</v>
      </c>
      <c r="J67" s="22"/>
      <c r="K67" s="1">
        <f t="shared" si="6"/>
        <v>29</v>
      </c>
      <c r="L67" s="26">
        <f t="shared" si="3"/>
        <v>54</v>
      </c>
      <c r="M67" s="4">
        <f t="shared" si="7"/>
        <v>0.6</v>
      </c>
      <c r="N67" s="13"/>
    </row>
    <row r="68" spans="2:18">
      <c r="B68" s="42">
        <v>673</v>
      </c>
      <c r="C68" s="1"/>
      <c r="D68" s="1">
        <v>0</v>
      </c>
      <c r="E68" s="1" t="s">
        <v>21</v>
      </c>
      <c r="F68" s="17">
        <v>14</v>
      </c>
      <c r="G68" s="17"/>
      <c r="H68" s="17">
        <v>13</v>
      </c>
      <c r="I68" s="22">
        <v>12</v>
      </c>
      <c r="J68" s="22"/>
      <c r="K68" s="1">
        <f t="shared" si="6"/>
        <v>39</v>
      </c>
      <c r="L68" s="26">
        <f t="shared" si="3"/>
        <v>31</v>
      </c>
      <c r="M68" s="4">
        <f t="shared" si="7"/>
        <v>0.6</v>
      </c>
      <c r="N68" s="13"/>
    </row>
    <row r="69" spans="2:18">
      <c r="B69" s="42">
        <v>674</v>
      </c>
      <c r="C69" s="1"/>
      <c r="D69" s="1">
        <v>0</v>
      </c>
      <c r="E69" s="1" t="s">
        <v>21</v>
      </c>
      <c r="F69" s="17">
        <v>8</v>
      </c>
      <c r="G69" s="17">
        <v>10</v>
      </c>
      <c r="H69" s="17">
        <v>13</v>
      </c>
      <c r="I69" s="22">
        <v>6</v>
      </c>
      <c r="J69" s="22">
        <v>10</v>
      </c>
      <c r="K69" s="1">
        <f t="shared" si="6"/>
        <v>47</v>
      </c>
      <c r="L69" s="26">
        <f t="shared" si="3"/>
        <v>16</v>
      </c>
      <c r="M69" s="4">
        <f t="shared" si="7"/>
        <v>1</v>
      </c>
      <c r="N69" s="13"/>
    </row>
    <row r="70" spans="2:18">
      <c r="B70" s="42">
        <v>675</v>
      </c>
      <c r="C70" s="1">
        <v>0</v>
      </c>
      <c r="D70" s="1"/>
      <c r="E70" s="1" t="s">
        <v>22</v>
      </c>
      <c r="F70" s="17">
        <v>11</v>
      </c>
      <c r="G70" s="17">
        <v>13</v>
      </c>
      <c r="H70" s="17">
        <v>13</v>
      </c>
      <c r="I70" s="22"/>
      <c r="J70" s="22"/>
      <c r="K70" s="1">
        <f t="shared" si="6"/>
        <v>37</v>
      </c>
      <c r="L70" s="26">
        <f t="shared" si="3"/>
        <v>40</v>
      </c>
      <c r="M70" s="4">
        <f t="shared" si="7"/>
        <v>0.6</v>
      </c>
      <c r="N70" s="13"/>
    </row>
    <row r="71" spans="2:18">
      <c r="B71" s="42">
        <v>676</v>
      </c>
      <c r="C71" s="1"/>
      <c r="D71" s="1">
        <v>0</v>
      </c>
      <c r="E71" s="1" t="s">
        <v>21</v>
      </c>
      <c r="F71" s="17">
        <v>7</v>
      </c>
      <c r="G71" s="17">
        <v>6</v>
      </c>
      <c r="H71" s="17">
        <v>11</v>
      </c>
      <c r="I71" s="22">
        <v>4</v>
      </c>
      <c r="J71" s="22">
        <v>6</v>
      </c>
      <c r="K71" s="1">
        <f t="shared" si="6"/>
        <v>34</v>
      </c>
      <c r="L71" s="26">
        <f t="shared" ref="L71:L102" si="8">RANK(K71,K$6:K$126)</f>
        <v>45</v>
      </c>
      <c r="M71" s="4">
        <f t="shared" si="7"/>
        <v>1</v>
      </c>
      <c r="N71" s="13"/>
    </row>
    <row r="72" spans="2:18">
      <c r="B72" s="42">
        <v>677</v>
      </c>
      <c r="C72" s="1">
        <v>0</v>
      </c>
      <c r="D72" s="1"/>
      <c r="E72" s="24" t="s">
        <v>22</v>
      </c>
      <c r="F72" s="17">
        <v>8</v>
      </c>
      <c r="G72" s="17">
        <v>11</v>
      </c>
      <c r="H72" s="17">
        <v>13</v>
      </c>
      <c r="I72" s="22">
        <v>13</v>
      </c>
      <c r="J72" s="22">
        <v>6</v>
      </c>
      <c r="K72" s="1">
        <f t="shared" si="6"/>
        <v>51</v>
      </c>
      <c r="L72" s="26">
        <f t="shared" si="8"/>
        <v>8</v>
      </c>
      <c r="M72" s="4">
        <f t="shared" si="7"/>
        <v>1</v>
      </c>
      <c r="N72" s="13"/>
    </row>
    <row r="73" spans="2:18">
      <c r="B73" s="42">
        <v>678</v>
      </c>
      <c r="C73" s="1"/>
      <c r="D73" s="1">
        <v>0</v>
      </c>
      <c r="E73" s="24" t="s">
        <v>21</v>
      </c>
      <c r="F73" s="17">
        <v>7</v>
      </c>
      <c r="G73" s="17">
        <v>11</v>
      </c>
      <c r="H73" s="17">
        <v>13</v>
      </c>
      <c r="I73" s="22"/>
      <c r="J73" s="22">
        <v>8</v>
      </c>
      <c r="K73" s="1">
        <f t="shared" si="6"/>
        <v>39</v>
      </c>
      <c r="L73" s="26">
        <f t="shared" si="8"/>
        <v>31</v>
      </c>
      <c r="M73" s="4">
        <f t="shared" si="7"/>
        <v>0.8</v>
      </c>
      <c r="N73" s="13"/>
    </row>
    <row r="74" spans="2:18">
      <c r="B74" s="42">
        <v>679</v>
      </c>
      <c r="C74" s="1"/>
      <c r="D74" s="1">
        <v>0</v>
      </c>
      <c r="E74" s="24" t="s">
        <v>21</v>
      </c>
      <c r="F74" s="17">
        <v>7</v>
      </c>
      <c r="G74" s="17">
        <v>8</v>
      </c>
      <c r="H74" s="17">
        <v>8</v>
      </c>
      <c r="I74" s="22"/>
      <c r="J74" s="22"/>
      <c r="K74" s="1">
        <f t="shared" si="6"/>
        <v>23</v>
      </c>
      <c r="L74" s="26">
        <f t="shared" si="8"/>
        <v>69</v>
      </c>
      <c r="M74" s="4">
        <f t="shared" si="7"/>
        <v>0.6</v>
      </c>
      <c r="N74" s="13"/>
    </row>
    <row r="75" spans="2:18">
      <c r="B75" s="42">
        <v>680</v>
      </c>
      <c r="C75" s="1">
        <v>0</v>
      </c>
      <c r="D75" s="1"/>
      <c r="E75" s="24" t="s">
        <v>21</v>
      </c>
      <c r="F75" s="17">
        <v>13</v>
      </c>
      <c r="G75" s="17">
        <v>14</v>
      </c>
      <c r="H75" s="17">
        <v>12</v>
      </c>
      <c r="I75" s="22">
        <v>13</v>
      </c>
      <c r="J75" s="22">
        <v>9</v>
      </c>
      <c r="K75" s="1">
        <f t="shared" si="6"/>
        <v>61</v>
      </c>
      <c r="L75" s="26">
        <f t="shared" si="8"/>
        <v>2</v>
      </c>
      <c r="M75" s="4">
        <f t="shared" si="7"/>
        <v>1</v>
      </c>
      <c r="N75" s="13"/>
    </row>
    <row r="76" spans="2:18">
      <c r="B76" s="42">
        <v>681</v>
      </c>
      <c r="C76" s="1"/>
      <c r="D76" s="1">
        <v>0</v>
      </c>
      <c r="E76" s="24" t="s">
        <v>22</v>
      </c>
      <c r="F76" s="17">
        <v>4</v>
      </c>
      <c r="G76" s="17">
        <v>4</v>
      </c>
      <c r="H76" s="17">
        <v>12</v>
      </c>
      <c r="I76" s="22">
        <v>10</v>
      </c>
      <c r="J76" s="22">
        <v>6</v>
      </c>
      <c r="K76" s="1">
        <f t="shared" si="6"/>
        <v>36</v>
      </c>
      <c r="L76" s="26">
        <f t="shared" si="8"/>
        <v>41</v>
      </c>
      <c r="M76" s="4">
        <f t="shared" si="7"/>
        <v>1</v>
      </c>
      <c r="N76" s="13"/>
    </row>
    <row r="77" spans="2:18">
      <c r="B77" s="42">
        <v>682</v>
      </c>
      <c r="C77" s="36"/>
      <c r="D77" s="36">
        <v>0</v>
      </c>
      <c r="E77" s="37" t="s">
        <v>22</v>
      </c>
      <c r="F77" s="21">
        <v>8</v>
      </c>
      <c r="G77" s="21">
        <v>13</v>
      </c>
      <c r="H77" s="21">
        <v>11</v>
      </c>
      <c r="I77" s="21">
        <v>9</v>
      </c>
      <c r="J77" s="21"/>
      <c r="K77" s="1">
        <f t="shared" si="6"/>
        <v>41</v>
      </c>
      <c r="L77" s="26">
        <f t="shared" si="8"/>
        <v>26</v>
      </c>
      <c r="M77" s="4">
        <f t="shared" si="7"/>
        <v>0.8</v>
      </c>
      <c r="N77" s="13"/>
    </row>
    <row r="78" spans="2:18">
      <c r="B78" s="42">
        <v>683</v>
      </c>
      <c r="C78" s="1">
        <v>0</v>
      </c>
      <c r="D78" s="1"/>
      <c r="E78" s="40" t="s">
        <v>22</v>
      </c>
      <c r="F78" s="21">
        <v>13</v>
      </c>
      <c r="G78" s="21"/>
      <c r="H78" s="21"/>
      <c r="I78" s="21"/>
      <c r="J78" s="21"/>
      <c r="K78" s="1">
        <f t="shared" si="6"/>
        <v>13</v>
      </c>
      <c r="L78" s="26">
        <f t="shared" si="8"/>
        <v>83</v>
      </c>
      <c r="M78" s="4">
        <f t="shared" si="7"/>
        <v>0.2</v>
      </c>
      <c r="N78" s="13"/>
      <c r="P78" s="14"/>
      <c r="Q78" s="14"/>
      <c r="R78" s="14"/>
    </row>
    <row r="79" spans="2:18">
      <c r="B79" s="42">
        <v>684</v>
      </c>
      <c r="C79" s="1">
        <v>0</v>
      </c>
      <c r="D79" s="1"/>
      <c r="E79" s="40" t="s">
        <v>22</v>
      </c>
      <c r="F79" s="21">
        <v>7</v>
      </c>
      <c r="G79" s="21"/>
      <c r="H79" s="21">
        <v>4</v>
      </c>
      <c r="I79" s="21">
        <v>4</v>
      </c>
      <c r="J79" s="21">
        <v>6</v>
      </c>
      <c r="K79" s="1">
        <f t="shared" si="6"/>
        <v>21</v>
      </c>
      <c r="L79" s="26">
        <f t="shared" si="8"/>
        <v>72</v>
      </c>
      <c r="M79" s="4">
        <f t="shared" si="7"/>
        <v>0.8</v>
      </c>
      <c r="N79" s="13"/>
      <c r="P79" s="14"/>
      <c r="Q79" s="14"/>
      <c r="R79" s="14"/>
    </row>
    <row r="80" spans="2:18">
      <c r="B80" s="42">
        <v>685</v>
      </c>
      <c r="C80" s="1"/>
      <c r="D80" s="1">
        <v>0</v>
      </c>
      <c r="E80" s="40" t="s">
        <v>21</v>
      </c>
      <c r="F80" s="21">
        <v>0</v>
      </c>
      <c r="G80" s="21">
        <v>7</v>
      </c>
      <c r="H80" s="21">
        <v>2</v>
      </c>
      <c r="I80" s="21">
        <v>6</v>
      </c>
      <c r="J80" s="21"/>
      <c r="K80" s="1">
        <f t="shared" si="6"/>
        <v>15</v>
      </c>
      <c r="L80" s="26">
        <f t="shared" si="8"/>
        <v>81</v>
      </c>
      <c r="M80" s="4">
        <f t="shared" si="7"/>
        <v>0.8</v>
      </c>
      <c r="N80" s="13"/>
      <c r="P80" s="14"/>
      <c r="Q80" s="14"/>
      <c r="R80" s="14"/>
    </row>
    <row r="81" spans="2:18">
      <c r="B81" s="42">
        <v>686</v>
      </c>
      <c r="C81" s="1"/>
      <c r="D81" s="1">
        <v>0</v>
      </c>
      <c r="E81" s="40" t="s">
        <v>26</v>
      </c>
      <c r="F81" s="21">
        <v>9</v>
      </c>
      <c r="G81" s="21">
        <v>8</v>
      </c>
      <c r="H81" s="21">
        <v>13</v>
      </c>
      <c r="I81" s="21">
        <v>10</v>
      </c>
      <c r="J81" s="21">
        <v>7</v>
      </c>
      <c r="K81" s="1">
        <f t="shared" si="6"/>
        <v>47</v>
      </c>
      <c r="L81" s="26">
        <f t="shared" si="8"/>
        <v>16</v>
      </c>
      <c r="M81" s="4">
        <f t="shared" si="7"/>
        <v>1</v>
      </c>
      <c r="N81" s="13"/>
      <c r="P81" s="14"/>
      <c r="Q81" s="14"/>
      <c r="R81" s="14"/>
    </row>
    <row r="82" spans="2:18">
      <c r="B82" s="42">
        <v>687</v>
      </c>
      <c r="C82" s="1"/>
      <c r="D82" s="1">
        <v>0</v>
      </c>
      <c r="E82" s="40" t="s">
        <v>26</v>
      </c>
      <c r="F82" s="21">
        <v>12</v>
      </c>
      <c r="G82" s="21">
        <v>7</v>
      </c>
      <c r="H82" s="21">
        <v>11</v>
      </c>
      <c r="I82" s="21">
        <v>8</v>
      </c>
      <c r="J82" s="21">
        <v>6</v>
      </c>
      <c r="K82" s="1">
        <f t="shared" si="6"/>
        <v>44</v>
      </c>
      <c r="L82" s="26">
        <f t="shared" si="8"/>
        <v>22</v>
      </c>
      <c r="M82" s="4">
        <f t="shared" si="7"/>
        <v>1</v>
      </c>
      <c r="N82" s="13"/>
    </row>
    <row r="83" spans="2:18">
      <c r="B83" s="42">
        <v>688</v>
      </c>
      <c r="C83" s="1">
        <v>0</v>
      </c>
      <c r="D83" s="1"/>
      <c r="E83" s="40" t="s">
        <v>26</v>
      </c>
      <c r="F83" s="21">
        <v>0</v>
      </c>
      <c r="G83" s="21">
        <v>0</v>
      </c>
      <c r="H83" s="21">
        <v>0</v>
      </c>
      <c r="I83" s="21">
        <v>7</v>
      </c>
      <c r="J83" s="21">
        <v>5</v>
      </c>
      <c r="K83" s="1">
        <f t="shared" si="6"/>
        <v>12</v>
      </c>
      <c r="L83" s="26">
        <f t="shared" si="8"/>
        <v>85</v>
      </c>
      <c r="M83" s="4">
        <f t="shared" si="7"/>
        <v>1</v>
      </c>
      <c r="N83" s="13"/>
    </row>
    <row r="84" spans="2:18">
      <c r="B84" s="42">
        <v>689</v>
      </c>
      <c r="C84" s="1"/>
      <c r="D84" s="1">
        <v>0</v>
      </c>
      <c r="E84" s="40" t="s">
        <v>26</v>
      </c>
      <c r="F84" s="21">
        <v>4</v>
      </c>
      <c r="G84" s="21">
        <v>1</v>
      </c>
      <c r="H84" s="21">
        <v>3</v>
      </c>
      <c r="I84" s="21">
        <v>8</v>
      </c>
      <c r="J84" s="21"/>
      <c r="K84" s="1">
        <f t="shared" si="6"/>
        <v>16</v>
      </c>
      <c r="L84" s="26">
        <f t="shared" si="8"/>
        <v>80</v>
      </c>
      <c r="M84" s="4">
        <f t="shared" si="7"/>
        <v>0.8</v>
      </c>
      <c r="N84" s="13"/>
    </row>
    <row r="85" spans="2:18">
      <c r="B85" s="42">
        <v>690</v>
      </c>
      <c r="C85" s="1"/>
      <c r="D85" s="1">
        <v>0</v>
      </c>
      <c r="E85" s="40" t="s">
        <v>26</v>
      </c>
      <c r="F85" s="21">
        <v>7</v>
      </c>
      <c r="G85" s="21">
        <v>4</v>
      </c>
      <c r="H85" s="21">
        <v>7</v>
      </c>
      <c r="I85" s="21"/>
      <c r="J85" s="21">
        <v>6</v>
      </c>
      <c r="K85" s="1">
        <f t="shared" si="6"/>
        <v>24</v>
      </c>
      <c r="L85" s="26">
        <f t="shared" si="8"/>
        <v>65</v>
      </c>
      <c r="M85" s="4">
        <f t="shared" si="7"/>
        <v>0.8</v>
      </c>
      <c r="N85" s="13"/>
    </row>
    <row r="86" spans="2:18">
      <c r="B86" s="42">
        <v>691</v>
      </c>
      <c r="C86" s="1"/>
      <c r="D86" s="1">
        <v>0</v>
      </c>
      <c r="E86" s="40" t="s">
        <v>26</v>
      </c>
      <c r="F86" s="21">
        <v>13</v>
      </c>
      <c r="G86" s="21">
        <v>6</v>
      </c>
      <c r="H86" s="21">
        <v>13</v>
      </c>
      <c r="I86" s="21">
        <v>9</v>
      </c>
      <c r="J86" s="21">
        <v>5</v>
      </c>
      <c r="K86" s="1">
        <f t="shared" si="6"/>
        <v>46</v>
      </c>
      <c r="L86" s="26">
        <f t="shared" si="8"/>
        <v>19</v>
      </c>
      <c r="M86" s="4">
        <f t="shared" si="7"/>
        <v>1</v>
      </c>
      <c r="N86" s="13"/>
    </row>
    <row r="87" spans="2:18">
      <c r="B87" s="42">
        <v>692</v>
      </c>
      <c r="C87" s="1">
        <v>0</v>
      </c>
      <c r="D87" s="1"/>
      <c r="E87" s="40" t="s">
        <v>27</v>
      </c>
      <c r="F87" s="21">
        <v>11</v>
      </c>
      <c r="G87" s="21">
        <v>9</v>
      </c>
      <c r="H87" s="21">
        <v>10</v>
      </c>
      <c r="I87" s="21">
        <v>4</v>
      </c>
      <c r="J87" s="21">
        <v>9</v>
      </c>
      <c r="K87" s="1">
        <f t="shared" si="6"/>
        <v>43</v>
      </c>
      <c r="L87" s="26">
        <f t="shared" si="8"/>
        <v>23</v>
      </c>
      <c r="M87" s="4">
        <f t="shared" si="7"/>
        <v>1</v>
      </c>
      <c r="N87" s="13"/>
    </row>
    <row r="88" spans="2:18">
      <c r="B88" s="42">
        <v>693</v>
      </c>
      <c r="C88" s="1"/>
      <c r="D88" s="1">
        <v>0</v>
      </c>
      <c r="E88" s="40" t="s">
        <v>27</v>
      </c>
      <c r="F88" s="21">
        <v>6</v>
      </c>
      <c r="G88" s="21"/>
      <c r="H88" s="21"/>
      <c r="I88" s="21"/>
      <c r="J88" s="21"/>
      <c r="K88" s="1">
        <f t="shared" si="6"/>
        <v>6</v>
      </c>
      <c r="L88" s="26">
        <f t="shared" si="8"/>
        <v>88</v>
      </c>
      <c r="M88" s="4">
        <f t="shared" si="7"/>
        <v>0.2</v>
      </c>
      <c r="N88" s="13"/>
    </row>
    <row r="89" spans="2:18">
      <c r="B89" s="42">
        <v>694</v>
      </c>
      <c r="C89" s="1"/>
      <c r="D89" s="1">
        <v>0</v>
      </c>
      <c r="E89" s="40" t="s">
        <v>27</v>
      </c>
      <c r="F89" s="21">
        <v>4</v>
      </c>
      <c r="G89" s="21">
        <v>9</v>
      </c>
      <c r="H89" s="21">
        <v>13</v>
      </c>
      <c r="I89" s="21">
        <v>7</v>
      </c>
      <c r="J89" s="21"/>
      <c r="K89" s="1">
        <f t="shared" si="6"/>
        <v>33</v>
      </c>
      <c r="L89" s="26">
        <f t="shared" si="8"/>
        <v>46</v>
      </c>
      <c r="M89" s="4">
        <f t="shared" si="7"/>
        <v>0.8</v>
      </c>
      <c r="N89" s="13"/>
    </row>
    <row r="90" spans="2:18">
      <c r="B90" s="42">
        <v>695</v>
      </c>
      <c r="C90" s="1"/>
      <c r="D90" s="1">
        <v>0</v>
      </c>
      <c r="E90" s="40" t="s">
        <v>27</v>
      </c>
      <c r="F90" s="21">
        <v>3</v>
      </c>
      <c r="G90" s="21">
        <v>9</v>
      </c>
      <c r="H90" s="21">
        <v>12</v>
      </c>
      <c r="I90" s="21"/>
      <c r="J90" s="21"/>
      <c r="K90" s="1">
        <f t="shared" si="6"/>
        <v>24</v>
      </c>
      <c r="L90" s="26">
        <f t="shared" si="8"/>
        <v>65</v>
      </c>
      <c r="M90" s="4">
        <f t="shared" si="7"/>
        <v>0.6</v>
      </c>
      <c r="N90" s="13"/>
    </row>
    <row r="91" spans="2:18">
      <c r="B91" s="42">
        <v>696</v>
      </c>
      <c r="C91" s="1">
        <v>0</v>
      </c>
      <c r="D91" s="1"/>
      <c r="E91" s="40" t="s">
        <v>27</v>
      </c>
      <c r="F91" s="21">
        <v>10</v>
      </c>
      <c r="G91" s="21">
        <v>12</v>
      </c>
      <c r="H91" s="21"/>
      <c r="I91" s="21">
        <v>3</v>
      </c>
      <c r="J91" s="21"/>
      <c r="K91" s="1">
        <f t="shared" si="6"/>
        <v>25</v>
      </c>
      <c r="L91" s="26">
        <f t="shared" si="8"/>
        <v>64</v>
      </c>
      <c r="M91" s="4">
        <f t="shared" si="7"/>
        <v>0.6</v>
      </c>
      <c r="N91" s="13"/>
    </row>
    <row r="92" spans="2:18">
      <c r="B92" s="42">
        <v>697</v>
      </c>
      <c r="C92" s="1">
        <v>0</v>
      </c>
      <c r="D92" s="1"/>
      <c r="E92" s="40" t="s">
        <v>27</v>
      </c>
      <c r="F92" s="21">
        <v>10</v>
      </c>
      <c r="G92" s="21">
        <v>5</v>
      </c>
      <c r="H92" s="21"/>
      <c r="I92" s="21">
        <v>5</v>
      </c>
      <c r="J92" s="21"/>
      <c r="K92" s="1">
        <f t="shared" si="6"/>
        <v>20</v>
      </c>
      <c r="L92" s="26">
        <f t="shared" si="8"/>
        <v>76</v>
      </c>
      <c r="M92" s="4">
        <f t="shared" si="7"/>
        <v>0.6</v>
      </c>
      <c r="N92" s="13"/>
    </row>
    <row r="93" spans="2:18">
      <c r="B93" s="42">
        <v>698</v>
      </c>
      <c r="C93" s="1"/>
      <c r="D93" s="1"/>
      <c r="E93" s="40" t="s">
        <v>28</v>
      </c>
      <c r="F93" s="21"/>
      <c r="G93" s="21"/>
      <c r="H93" s="21"/>
      <c r="I93" s="21"/>
      <c r="J93" s="21"/>
      <c r="K93" s="1">
        <f t="shared" si="6"/>
        <v>0</v>
      </c>
      <c r="L93" s="26">
        <f t="shared" si="8"/>
        <v>94</v>
      </c>
      <c r="M93" s="4">
        <f t="shared" si="7"/>
        <v>0</v>
      </c>
      <c r="N93" s="13"/>
      <c r="P93" s="14"/>
      <c r="Q93" s="14"/>
    </row>
    <row r="94" spans="2:18">
      <c r="B94" s="42">
        <v>699</v>
      </c>
      <c r="C94" s="1">
        <v>0</v>
      </c>
      <c r="D94" s="1"/>
      <c r="E94" s="40" t="s">
        <v>28</v>
      </c>
      <c r="F94" s="21">
        <v>9</v>
      </c>
      <c r="G94" s="21">
        <v>12</v>
      </c>
      <c r="H94" s="21">
        <v>12</v>
      </c>
      <c r="I94" s="21">
        <v>6</v>
      </c>
      <c r="J94" s="21">
        <v>9</v>
      </c>
      <c r="K94" s="1">
        <f t="shared" si="6"/>
        <v>48</v>
      </c>
      <c r="L94" s="26">
        <f t="shared" si="8"/>
        <v>14</v>
      </c>
      <c r="M94" s="4">
        <f t="shared" si="7"/>
        <v>1</v>
      </c>
      <c r="N94" s="13"/>
      <c r="P94" s="14"/>
      <c r="Q94" s="14"/>
    </row>
    <row r="95" spans="2:18">
      <c r="B95" s="42">
        <v>700</v>
      </c>
      <c r="C95" s="1">
        <v>0</v>
      </c>
      <c r="D95" s="1"/>
      <c r="E95" s="40" t="s">
        <v>27</v>
      </c>
      <c r="F95" s="21"/>
      <c r="G95" s="21"/>
      <c r="H95" s="21"/>
      <c r="I95" s="21">
        <v>7</v>
      </c>
      <c r="J95" s="21"/>
      <c r="K95" s="1">
        <f t="shared" si="6"/>
        <v>7</v>
      </c>
      <c r="L95" s="26">
        <f t="shared" si="8"/>
        <v>87</v>
      </c>
      <c r="M95" s="4">
        <f t="shared" si="7"/>
        <v>0.2</v>
      </c>
      <c r="N95" s="13"/>
      <c r="P95" s="14"/>
      <c r="Q95" s="14"/>
    </row>
    <row r="96" spans="2:18">
      <c r="B96" s="42">
        <v>701</v>
      </c>
      <c r="C96" s="1">
        <v>0</v>
      </c>
      <c r="D96" s="1"/>
      <c r="E96" s="40" t="s">
        <v>28</v>
      </c>
      <c r="F96" s="21">
        <v>11</v>
      </c>
      <c r="G96" s="21">
        <v>13</v>
      </c>
      <c r="H96" s="21">
        <v>12</v>
      </c>
      <c r="I96" s="21">
        <v>3</v>
      </c>
      <c r="J96" s="21"/>
      <c r="K96" s="1">
        <f t="shared" ref="K96:K97" si="9">SUM(F96,G96,H96,I96,J96)</f>
        <v>39</v>
      </c>
      <c r="L96" s="26">
        <f t="shared" si="8"/>
        <v>31</v>
      </c>
      <c r="M96" s="4">
        <f t="shared" ref="M96:M97" si="10">COUNTA(F96,G96,H96,I96,J96)/5</f>
        <v>0.8</v>
      </c>
      <c r="N96" s="13"/>
      <c r="P96" s="14"/>
      <c r="Q96" s="14"/>
    </row>
    <row r="97" spans="2:18">
      <c r="B97" s="42">
        <v>702</v>
      </c>
      <c r="C97" s="1">
        <v>0</v>
      </c>
      <c r="D97" s="1"/>
      <c r="E97" s="40" t="s">
        <v>27</v>
      </c>
      <c r="F97" s="21">
        <v>8</v>
      </c>
      <c r="G97" s="21">
        <v>8</v>
      </c>
      <c r="H97" s="21"/>
      <c r="I97" s="21">
        <v>5</v>
      </c>
      <c r="J97" s="21"/>
      <c r="K97" s="1">
        <f t="shared" si="9"/>
        <v>21</v>
      </c>
      <c r="L97" s="26">
        <f t="shared" si="8"/>
        <v>72</v>
      </c>
      <c r="M97" s="4">
        <f t="shared" si="10"/>
        <v>0.6</v>
      </c>
      <c r="N97" s="13"/>
      <c r="P97" s="14"/>
      <c r="Q97" s="14"/>
    </row>
    <row r="98" spans="2:18">
      <c r="B98" s="42">
        <v>704</v>
      </c>
      <c r="C98" s="1">
        <v>0</v>
      </c>
      <c r="D98" s="1"/>
      <c r="E98" s="40" t="s">
        <v>29</v>
      </c>
      <c r="F98" s="21">
        <v>7</v>
      </c>
      <c r="G98" s="21">
        <v>8</v>
      </c>
      <c r="H98" s="21">
        <v>5</v>
      </c>
      <c r="I98" s="21">
        <v>9</v>
      </c>
      <c r="J98" s="21">
        <v>12</v>
      </c>
      <c r="K98" s="1">
        <f t="shared" ref="K98:K111" si="11">SUM(F98,G98,H98,I98,J98)</f>
        <v>41</v>
      </c>
      <c r="L98" s="26">
        <f t="shared" si="8"/>
        <v>26</v>
      </c>
      <c r="M98" s="4">
        <f t="shared" ref="M98:M111" si="12">COUNTA(F98,G98,H98,I98,J98)/5</f>
        <v>1</v>
      </c>
      <c r="N98" s="13"/>
      <c r="P98" s="14"/>
      <c r="Q98" s="14"/>
    </row>
    <row r="99" spans="2:18">
      <c r="B99" s="42">
        <v>705</v>
      </c>
      <c r="C99" s="1">
        <v>0</v>
      </c>
      <c r="D99" s="1"/>
      <c r="E99" s="40" t="s">
        <v>18</v>
      </c>
      <c r="F99" s="21">
        <v>8</v>
      </c>
      <c r="G99" s="21">
        <v>13</v>
      </c>
      <c r="H99" s="21">
        <v>12</v>
      </c>
      <c r="I99" s="21">
        <v>8</v>
      </c>
      <c r="J99" s="21">
        <v>7</v>
      </c>
      <c r="K99" s="1">
        <f t="shared" si="11"/>
        <v>48</v>
      </c>
      <c r="L99" s="26">
        <f t="shared" si="8"/>
        <v>14</v>
      </c>
      <c r="M99" s="4">
        <f t="shared" si="12"/>
        <v>1</v>
      </c>
      <c r="N99" s="13"/>
      <c r="P99" s="14"/>
      <c r="Q99" s="14"/>
      <c r="R99" s="14"/>
    </row>
    <row r="100" spans="2:18">
      <c r="B100" s="42">
        <v>706</v>
      </c>
      <c r="C100" s="1"/>
      <c r="D100" s="1">
        <v>0</v>
      </c>
      <c r="E100" s="40" t="s">
        <v>19</v>
      </c>
      <c r="F100" s="21">
        <v>11</v>
      </c>
      <c r="G100" s="21">
        <v>12</v>
      </c>
      <c r="H100" s="21">
        <v>8</v>
      </c>
      <c r="I100" s="21"/>
      <c r="J100" s="21">
        <v>8</v>
      </c>
      <c r="K100" s="1">
        <f t="shared" si="11"/>
        <v>39</v>
      </c>
      <c r="L100" s="26">
        <f t="shared" si="8"/>
        <v>31</v>
      </c>
      <c r="M100" s="4">
        <f t="shared" si="12"/>
        <v>0.8</v>
      </c>
      <c r="N100" s="13"/>
      <c r="P100" s="14"/>
      <c r="Q100" s="14"/>
      <c r="R100" s="14"/>
    </row>
    <row r="101" spans="2:18">
      <c r="B101" s="42">
        <v>707</v>
      </c>
      <c r="C101" s="1"/>
      <c r="D101" s="1">
        <v>0</v>
      </c>
      <c r="E101" s="40" t="s">
        <v>18</v>
      </c>
      <c r="F101" s="21">
        <v>4</v>
      </c>
      <c r="G101" s="21">
        <v>7</v>
      </c>
      <c r="H101" s="21">
        <v>7</v>
      </c>
      <c r="I101" s="21"/>
      <c r="J101" s="21">
        <v>9</v>
      </c>
      <c r="K101" s="1">
        <f t="shared" si="11"/>
        <v>27</v>
      </c>
      <c r="L101" s="26">
        <f t="shared" si="8"/>
        <v>58</v>
      </c>
      <c r="M101" s="4">
        <f t="shared" si="12"/>
        <v>0.8</v>
      </c>
      <c r="N101" s="13"/>
      <c r="P101" s="14"/>
      <c r="Q101" s="14"/>
      <c r="R101" s="14"/>
    </row>
    <row r="102" spans="2:18">
      <c r="B102" s="42">
        <v>708</v>
      </c>
      <c r="C102" s="1"/>
      <c r="D102" s="1">
        <v>0</v>
      </c>
      <c r="E102" s="40" t="s">
        <v>18</v>
      </c>
      <c r="F102" s="21">
        <v>5</v>
      </c>
      <c r="G102" s="21">
        <v>10</v>
      </c>
      <c r="H102" s="21">
        <v>12</v>
      </c>
      <c r="I102" s="21">
        <v>8</v>
      </c>
      <c r="J102" s="21">
        <v>8</v>
      </c>
      <c r="K102" s="1">
        <f t="shared" si="11"/>
        <v>43</v>
      </c>
      <c r="L102" s="26">
        <f t="shared" si="8"/>
        <v>23</v>
      </c>
      <c r="M102" s="4">
        <f t="shared" si="12"/>
        <v>1</v>
      </c>
      <c r="N102" s="13"/>
      <c r="P102" s="14"/>
      <c r="Q102" s="14"/>
      <c r="R102" s="14"/>
    </row>
    <row r="103" spans="2:18">
      <c r="B103" s="42">
        <v>709</v>
      </c>
      <c r="C103" s="1"/>
      <c r="D103" s="1">
        <v>0</v>
      </c>
      <c r="E103" s="40" t="s">
        <v>19</v>
      </c>
      <c r="F103" s="21"/>
      <c r="G103" s="21">
        <v>5</v>
      </c>
      <c r="H103" s="21"/>
      <c r="I103" s="21"/>
      <c r="J103" s="21"/>
      <c r="K103" s="1">
        <f t="shared" si="11"/>
        <v>5</v>
      </c>
      <c r="L103" s="26">
        <f t="shared" ref="L103:L123" si="13">RANK(K103,K$6:K$126)</f>
        <v>89</v>
      </c>
      <c r="M103" s="4">
        <f t="shared" si="12"/>
        <v>0.2</v>
      </c>
      <c r="N103" s="13"/>
      <c r="P103" s="14"/>
      <c r="Q103" s="14"/>
      <c r="R103" s="14"/>
    </row>
    <row r="104" spans="2:18">
      <c r="B104" s="42">
        <v>710</v>
      </c>
      <c r="C104" s="1"/>
      <c r="D104" s="1">
        <v>0</v>
      </c>
      <c r="E104" s="40" t="s">
        <v>18</v>
      </c>
      <c r="F104" s="21"/>
      <c r="G104" s="21">
        <v>5</v>
      </c>
      <c r="H104" s="21"/>
      <c r="I104" s="21"/>
      <c r="J104" s="21"/>
      <c r="K104" s="1">
        <f t="shared" si="11"/>
        <v>5</v>
      </c>
      <c r="L104" s="26">
        <f t="shared" si="13"/>
        <v>89</v>
      </c>
      <c r="M104" s="4">
        <f t="shared" si="12"/>
        <v>0.2</v>
      </c>
      <c r="N104" s="13"/>
      <c r="P104" s="14"/>
      <c r="Q104" s="14"/>
      <c r="R104" s="14"/>
    </row>
    <row r="105" spans="2:18">
      <c r="B105" s="42">
        <v>711</v>
      </c>
      <c r="C105" s="1">
        <v>0</v>
      </c>
      <c r="D105" s="1"/>
      <c r="E105" s="40" t="s">
        <v>18</v>
      </c>
      <c r="F105" s="21">
        <v>6</v>
      </c>
      <c r="G105" s="21">
        <v>8</v>
      </c>
      <c r="H105" s="21">
        <v>9</v>
      </c>
      <c r="I105" s="21">
        <v>4</v>
      </c>
      <c r="J105" s="21">
        <v>5</v>
      </c>
      <c r="K105" s="1">
        <f t="shared" si="11"/>
        <v>32</v>
      </c>
      <c r="L105" s="26">
        <f t="shared" si="13"/>
        <v>47</v>
      </c>
      <c r="M105" s="4">
        <f t="shared" si="12"/>
        <v>1</v>
      </c>
      <c r="N105" s="13"/>
      <c r="P105" s="14"/>
      <c r="Q105" s="14"/>
      <c r="R105" s="14"/>
    </row>
    <row r="106" spans="2:18">
      <c r="B106" s="42">
        <v>712</v>
      </c>
      <c r="C106" s="1">
        <v>0</v>
      </c>
      <c r="D106" s="1"/>
      <c r="E106" s="40" t="s">
        <v>32</v>
      </c>
      <c r="F106" s="21">
        <v>7</v>
      </c>
      <c r="G106" s="21">
        <v>10</v>
      </c>
      <c r="H106" s="21">
        <v>9</v>
      </c>
      <c r="I106" s="21">
        <v>4</v>
      </c>
      <c r="J106" s="21">
        <v>8</v>
      </c>
      <c r="K106" s="1">
        <f t="shared" si="11"/>
        <v>38</v>
      </c>
      <c r="L106" s="26">
        <f t="shared" si="13"/>
        <v>37</v>
      </c>
      <c r="M106" s="4">
        <f t="shared" si="12"/>
        <v>1</v>
      </c>
      <c r="N106" s="13"/>
      <c r="P106" s="14"/>
      <c r="Q106" s="14"/>
      <c r="R106" s="14"/>
    </row>
    <row r="107" spans="2:18">
      <c r="B107" s="42">
        <v>714</v>
      </c>
      <c r="C107" s="1">
        <v>0</v>
      </c>
      <c r="D107" s="1"/>
      <c r="E107" s="40" t="s">
        <v>30</v>
      </c>
      <c r="F107" s="21">
        <v>11</v>
      </c>
      <c r="G107" s="21">
        <v>10</v>
      </c>
      <c r="H107" s="21">
        <v>14</v>
      </c>
      <c r="I107" s="21">
        <v>8</v>
      </c>
      <c r="J107" s="21">
        <v>12</v>
      </c>
      <c r="K107" s="1">
        <f t="shared" si="11"/>
        <v>55</v>
      </c>
      <c r="L107" s="26">
        <f t="shared" si="13"/>
        <v>3</v>
      </c>
      <c r="M107" s="4">
        <f t="shared" si="12"/>
        <v>1</v>
      </c>
      <c r="N107" s="13"/>
      <c r="P107" s="14"/>
      <c r="Q107" s="14"/>
      <c r="R107" s="14"/>
    </row>
    <row r="108" spans="2:18">
      <c r="B108" s="42">
        <v>715</v>
      </c>
      <c r="C108" s="1"/>
      <c r="D108" s="1">
        <v>0</v>
      </c>
      <c r="E108" s="40" t="s">
        <v>30</v>
      </c>
      <c r="F108" s="21">
        <v>2</v>
      </c>
      <c r="G108" s="21"/>
      <c r="H108" s="21"/>
      <c r="I108" s="21"/>
      <c r="J108" s="21"/>
      <c r="K108" s="1">
        <f t="shared" si="11"/>
        <v>2</v>
      </c>
      <c r="L108" s="26">
        <f t="shared" si="13"/>
        <v>92</v>
      </c>
      <c r="M108" s="4">
        <f t="shared" si="12"/>
        <v>0.2</v>
      </c>
      <c r="N108" s="13"/>
      <c r="P108" s="14"/>
    </row>
    <row r="109" spans="2:18">
      <c r="B109" s="42">
        <v>716</v>
      </c>
      <c r="C109" s="1">
        <v>0</v>
      </c>
      <c r="D109" s="1"/>
      <c r="E109" s="40" t="s">
        <v>31</v>
      </c>
      <c r="F109" s="21">
        <v>8</v>
      </c>
      <c r="G109" s="21">
        <v>9</v>
      </c>
      <c r="H109" s="21">
        <v>11</v>
      </c>
      <c r="I109" s="21">
        <v>7</v>
      </c>
      <c r="J109" s="21">
        <v>8</v>
      </c>
      <c r="K109" s="1">
        <f t="shared" si="11"/>
        <v>43</v>
      </c>
      <c r="L109" s="26">
        <f t="shared" si="13"/>
        <v>23</v>
      </c>
      <c r="M109" s="4">
        <f t="shared" si="12"/>
        <v>1</v>
      </c>
      <c r="N109" s="13"/>
      <c r="P109" s="14"/>
    </row>
    <row r="110" spans="2:18">
      <c r="B110" s="42">
        <v>717</v>
      </c>
      <c r="C110" s="1">
        <v>0</v>
      </c>
      <c r="D110" s="1"/>
      <c r="E110" s="40" t="s">
        <v>31</v>
      </c>
      <c r="F110" s="21"/>
      <c r="G110" s="21"/>
      <c r="H110" s="21"/>
      <c r="I110" s="21"/>
      <c r="J110" s="21"/>
      <c r="K110" s="1">
        <f t="shared" si="11"/>
        <v>0</v>
      </c>
      <c r="L110" s="26">
        <f t="shared" si="13"/>
        <v>94</v>
      </c>
      <c r="M110" s="4">
        <f t="shared" si="12"/>
        <v>0</v>
      </c>
      <c r="N110" s="13"/>
      <c r="P110" s="14"/>
    </row>
    <row r="111" spans="2:18">
      <c r="B111" s="42">
        <v>718</v>
      </c>
      <c r="C111" s="1"/>
      <c r="D111" s="1">
        <v>0</v>
      </c>
      <c r="E111" s="40" t="s">
        <v>31</v>
      </c>
      <c r="F111" s="21">
        <v>6</v>
      </c>
      <c r="G111" s="21">
        <v>9</v>
      </c>
      <c r="H111" s="21">
        <v>12</v>
      </c>
      <c r="I111" s="21">
        <v>10</v>
      </c>
      <c r="J111" s="21">
        <v>10</v>
      </c>
      <c r="K111" s="1">
        <f t="shared" si="11"/>
        <v>47</v>
      </c>
      <c r="L111" s="26">
        <f t="shared" si="13"/>
        <v>16</v>
      </c>
      <c r="M111" s="4">
        <f t="shared" si="12"/>
        <v>1</v>
      </c>
      <c r="N111" s="13"/>
      <c r="P111" s="14"/>
    </row>
    <row r="112" spans="2:18">
      <c r="B112" s="42">
        <v>719</v>
      </c>
      <c r="C112" s="1">
        <v>0</v>
      </c>
      <c r="D112" s="1"/>
      <c r="E112" s="40" t="s">
        <v>34</v>
      </c>
      <c r="F112" s="21">
        <v>9</v>
      </c>
      <c r="G112" s="21">
        <v>8</v>
      </c>
      <c r="H112" s="21">
        <v>11</v>
      </c>
      <c r="I112" s="21">
        <v>4</v>
      </c>
      <c r="J112" s="21">
        <v>7</v>
      </c>
      <c r="K112" s="1">
        <f t="shared" ref="K112:K113" si="14">SUM(F112,G112,H112,I112,J112)</f>
        <v>39</v>
      </c>
      <c r="L112" s="26">
        <f t="shared" si="13"/>
        <v>31</v>
      </c>
      <c r="M112" s="4">
        <f t="shared" ref="M112:M113" si="15">COUNTA(F112,G112,H112,I112,J112)/5</f>
        <v>1</v>
      </c>
      <c r="N112" s="13"/>
      <c r="P112" s="14"/>
    </row>
    <row r="113" spans="2:16">
      <c r="B113" s="42">
        <v>720</v>
      </c>
      <c r="C113" s="1">
        <v>0</v>
      </c>
      <c r="D113" s="1"/>
      <c r="E113" s="40" t="s">
        <v>33</v>
      </c>
      <c r="F113" s="21"/>
      <c r="G113" s="21"/>
      <c r="H113" s="21"/>
      <c r="I113" s="21"/>
      <c r="J113" s="21"/>
      <c r="K113" s="1">
        <f t="shared" si="14"/>
        <v>0</v>
      </c>
      <c r="L113" s="26">
        <f t="shared" si="13"/>
        <v>94</v>
      </c>
      <c r="M113" s="4">
        <f t="shared" si="15"/>
        <v>0</v>
      </c>
      <c r="N113" s="13"/>
    </row>
    <row r="114" spans="2:16">
      <c r="B114" s="42">
        <v>721</v>
      </c>
      <c r="C114" s="1">
        <v>0</v>
      </c>
      <c r="D114" s="1"/>
      <c r="E114" s="40" t="s">
        <v>35</v>
      </c>
      <c r="F114" s="21">
        <v>6</v>
      </c>
      <c r="G114" s="21">
        <v>5</v>
      </c>
      <c r="H114" s="21">
        <v>7</v>
      </c>
      <c r="I114" s="21">
        <v>3</v>
      </c>
      <c r="J114" s="21">
        <v>3</v>
      </c>
      <c r="K114" s="1">
        <f t="shared" ref="K114:K121" si="16">SUM(F114,G114,H114,I114,J114)</f>
        <v>24</v>
      </c>
      <c r="L114" s="26">
        <f t="shared" si="13"/>
        <v>65</v>
      </c>
      <c r="M114" s="4">
        <f t="shared" ref="M114:M121" si="17">COUNTA(F114,G114,H114,I114,J114)/5</f>
        <v>1</v>
      </c>
      <c r="N114" s="13"/>
    </row>
    <row r="115" spans="2:16">
      <c r="B115" s="42">
        <v>722</v>
      </c>
      <c r="C115" s="1"/>
      <c r="D115" s="1">
        <v>0</v>
      </c>
      <c r="E115" s="40" t="s">
        <v>35</v>
      </c>
      <c r="F115" s="21">
        <v>5</v>
      </c>
      <c r="G115" s="21">
        <v>6</v>
      </c>
      <c r="H115" s="21">
        <v>10</v>
      </c>
      <c r="I115" s="21">
        <v>5</v>
      </c>
      <c r="J115" s="21"/>
      <c r="K115" s="1">
        <f t="shared" ref="K115:K117" si="18">SUM(F115,G115,H115,I115,J115)</f>
        <v>26</v>
      </c>
      <c r="L115" s="26">
        <f t="shared" si="13"/>
        <v>60</v>
      </c>
      <c r="M115" s="4">
        <f t="shared" ref="M115:M117" si="19">COUNTA(F115,G115,H115,I115,J115)/5</f>
        <v>0.8</v>
      </c>
      <c r="N115" s="13"/>
    </row>
    <row r="116" spans="2:16">
      <c r="B116" s="42">
        <v>723</v>
      </c>
      <c r="C116" s="1"/>
      <c r="D116" s="1">
        <v>0</v>
      </c>
      <c r="E116" s="40" t="s">
        <v>35</v>
      </c>
      <c r="F116" s="21">
        <v>6</v>
      </c>
      <c r="G116" s="21">
        <v>7</v>
      </c>
      <c r="H116" s="21">
        <v>11</v>
      </c>
      <c r="I116" s="21"/>
      <c r="J116" s="21"/>
      <c r="K116" s="1">
        <f t="shared" si="18"/>
        <v>24</v>
      </c>
      <c r="L116" s="26">
        <f t="shared" si="13"/>
        <v>65</v>
      </c>
      <c r="M116" s="4">
        <f t="shared" si="19"/>
        <v>0.6</v>
      </c>
      <c r="N116" s="13"/>
    </row>
    <row r="117" spans="2:16">
      <c r="B117" s="42">
        <v>724</v>
      </c>
      <c r="C117" s="1">
        <v>0</v>
      </c>
      <c r="D117" s="1"/>
      <c r="E117" s="40" t="s">
        <v>33</v>
      </c>
      <c r="F117" s="21"/>
      <c r="G117" s="21">
        <v>5</v>
      </c>
      <c r="H117" s="21">
        <v>8</v>
      </c>
      <c r="I117" s="21">
        <v>6</v>
      </c>
      <c r="J117" s="21">
        <v>3</v>
      </c>
      <c r="K117" s="1">
        <f t="shared" si="18"/>
        <v>22</v>
      </c>
      <c r="L117" s="26">
        <f t="shared" si="13"/>
        <v>70</v>
      </c>
      <c r="M117" s="4">
        <f t="shared" si="19"/>
        <v>0.8</v>
      </c>
      <c r="N117" s="13"/>
    </row>
    <row r="118" spans="2:16">
      <c r="B118" s="42">
        <v>725</v>
      </c>
      <c r="C118" s="1"/>
      <c r="D118" s="1">
        <v>0</v>
      </c>
      <c r="E118" s="40" t="s">
        <v>34</v>
      </c>
      <c r="F118" s="21"/>
      <c r="G118" s="21"/>
      <c r="H118" s="21"/>
      <c r="I118" s="21"/>
      <c r="J118" s="21"/>
      <c r="K118" s="1">
        <f t="shared" si="16"/>
        <v>0</v>
      </c>
      <c r="L118" s="26">
        <f t="shared" si="13"/>
        <v>94</v>
      </c>
      <c r="M118" s="4">
        <f t="shared" si="17"/>
        <v>0</v>
      </c>
      <c r="N118" s="13"/>
    </row>
    <row r="119" spans="2:16">
      <c r="B119" s="42">
        <v>726</v>
      </c>
      <c r="C119" s="1">
        <v>0</v>
      </c>
      <c r="D119" s="1"/>
      <c r="E119" s="40" t="s">
        <v>34</v>
      </c>
      <c r="F119" s="21"/>
      <c r="G119" s="21"/>
      <c r="H119" s="21"/>
      <c r="I119" s="21"/>
      <c r="J119" s="21">
        <v>3</v>
      </c>
      <c r="K119" s="1">
        <f t="shared" si="16"/>
        <v>3</v>
      </c>
      <c r="L119" s="26">
        <f t="shared" si="13"/>
        <v>91</v>
      </c>
      <c r="M119" s="4">
        <f t="shared" si="17"/>
        <v>0.2</v>
      </c>
      <c r="N119" s="13"/>
    </row>
    <row r="120" spans="2:16">
      <c r="B120" s="42">
        <v>727</v>
      </c>
      <c r="C120" s="1"/>
      <c r="D120" s="1">
        <v>0</v>
      </c>
      <c r="E120" s="40" t="s">
        <v>36</v>
      </c>
      <c r="F120" s="21">
        <v>6</v>
      </c>
      <c r="G120" s="21">
        <v>8</v>
      </c>
      <c r="H120" s="21">
        <v>10</v>
      </c>
      <c r="I120" s="21">
        <v>8</v>
      </c>
      <c r="J120" s="21">
        <v>4</v>
      </c>
      <c r="K120" s="1">
        <f t="shared" si="16"/>
        <v>36</v>
      </c>
      <c r="L120" s="26">
        <f t="shared" si="13"/>
        <v>41</v>
      </c>
      <c r="M120" s="4">
        <f t="shared" si="17"/>
        <v>1</v>
      </c>
      <c r="N120" s="13"/>
    </row>
    <row r="121" spans="2:16">
      <c r="B121" s="42">
        <v>728</v>
      </c>
      <c r="C121" s="1"/>
      <c r="D121" s="1">
        <v>0</v>
      </c>
      <c r="E121" s="40" t="s">
        <v>35</v>
      </c>
      <c r="F121" s="21">
        <v>7</v>
      </c>
      <c r="G121" s="21">
        <v>7</v>
      </c>
      <c r="H121" s="21">
        <v>8</v>
      </c>
      <c r="I121" s="21">
        <v>4</v>
      </c>
      <c r="J121" s="21"/>
      <c r="K121" s="1">
        <f t="shared" si="16"/>
        <v>26</v>
      </c>
      <c r="L121" s="26">
        <f t="shared" si="13"/>
        <v>60</v>
      </c>
      <c r="M121" s="4">
        <f t="shared" si="17"/>
        <v>0.8</v>
      </c>
      <c r="N121" s="13"/>
    </row>
    <row r="122" spans="2:16">
      <c r="B122" s="42">
        <v>729</v>
      </c>
      <c r="C122" s="1"/>
      <c r="D122" s="1">
        <v>0</v>
      </c>
      <c r="E122" s="40" t="s">
        <v>37</v>
      </c>
      <c r="F122" s="21">
        <v>7</v>
      </c>
      <c r="G122" s="21">
        <v>6</v>
      </c>
      <c r="H122" s="21"/>
      <c r="I122" s="21">
        <v>5</v>
      </c>
      <c r="J122" s="21"/>
      <c r="K122" s="1">
        <f t="shared" ref="K122:K123" si="20">SUM(F122,G122,H122,I122,J122)</f>
        <v>18</v>
      </c>
      <c r="L122" s="26">
        <f t="shared" si="13"/>
        <v>77</v>
      </c>
      <c r="M122" s="4">
        <f t="shared" ref="M122:M123" si="21">COUNTA(F122,G122,H122,I122,J122)/5</f>
        <v>0.6</v>
      </c>
      <c r="N122" s="13"/>
    </row>
    <row r="123" spans="2:16">
      <c r="B123" s="42">
        <v>730</v>
      </c>
      <c r="C123" s="1">
        <v>0</v>
      </c>
      <c r="D123" s="1"/>
      <c r="E123" s="40" t="s">
        <v>37</v>
      </c>
      <c r="F123" s="21"/>
      <c r="G123" s="21"/>
      <c r="H123" s="21"/>
      <c r="I123" s="21"/>
      <c r="J123" s="21"/>
      <c r="K123" s="1">
        <f t="shared" si="20"/>
        <v>0</v>
      </c>
      <c r="L123" s="26">
        <f t="shared" si="13"/>
        <v>94</v>
      </c>
      <c r="M123" s="4">
        <f t="shared" si="21"/>
        <v>0</v>
      </c>
      <c r="N123" s="13"/>
    </row>
    <row r="124" spans="2:16">
      <c r="B124" s="42">
        <v>731</v>
      </c>
      <c r="C124" s="1"/>
      <c r="D124" s="1">
        <v>0</v>
      </c>
      <c r="E124" s="40" t="s">
        <v>38</v>
      </c>
      <c r="F124" s="21"/>
      <c r="G124" s="21">
        <v>8</v>
      </c>
      <c r="H124" s="21">
        <v>9</v>
      </c>
      <c r="I124" s="21">
        <v>5</v>
      </c>
      <c r="J124" s="21">
        <v>4</v>
      </c>
      <c r="K124" s="1">
        <f t="shared" ref="K124" si="22">SUM(F124,G124,H124,I124,J124)</f>
        <v>26</v>
      </c>
      <c r="L124" s="26">
        <f t="shared" ref="L124" si="23">RANK(K124,K$6:K$126)</f>
        <v>60</v>
      </c>
      <c r="M124" s="4">
        <f t="shared" ref="M124" si="24">COUNTA(F124,G124,H124,I124,J124)/5</f>
        <v>0.8</v>
      </c>
      <c r="N124" s="13"/>
    </row>
    <row r="125" spans="2:16">
      <c r="B125" s="42">
        <v>732</v>
      </c>
      <c r="C125" s="1">
        <v>0</v>
      </c>
      <c r="D125" s="1"/>
      <c r="E125" s="40" t="s">
        <v>40</v>
      </c>
      <c r="F125" s="21"/>
      <c r="G125" s="21"/>
      <c r="H125" s="21">
        <v>8</v>
      </c>
      <c r="I125" s="21"/>
      <c r="J125" s="21">
        <v>7</v>
      </c>
      <c r="K125" s="1">
        <f t="shared" ref="K125:K126" si="25">SUM(F125,G125,H125,I125,J125)</f>
        <v>15</v>
      </c>
      <c r="L125" s="26">
        <f t="shared" ref="L125:L126" si="26">RANK(K125,K$6:K$126)</f>
        <v>81</v>
      </c>
      <c r="M125" s="4">
        <f t="shared" ref="M125:M126" si="27">COUNTA(F125,G125,H125,I125,J125)/5</f>
        <v>0.4</v>
      </c>
      <c r="N125" s="13"/>
    </row>
    <row r="126" spans="2:16" ht="21" thickBot="1">
      <c r="B126" s="42"/>
      <c r="C126" s="1">
        <f>COUNT(C6:C125)</f>
        <v>70</v>
      </c>
      <c r="D126" s="1">
        <f>COUNT(D6:D125)</f>
        <v>49</v>
      </c>
      <c r="E126" s="39"/>
      <c r="F126" s="21"/>
      <c r="G126" s="21"/>
      <c r="H126" s="21"/>
      <c r="I126" s="21"/>
      <c r="J126" s="21"/>
      <c r="K126" s="1">
        <f t="shared" si="25"/>
        <v>0</v>
      </c>
      <c r="L126" s="26">
        <f t="shared" si="26"/>
        <v>94</v>
      </c>
      <c r="M126" s="4">
        <f t="shared" si="27"/>
        <v>0</v>
      </c>
      <c r="N126" s="13"/>
    </row>
    <row r="127" spans="2:16" ht="17.25">
      <c r="B127" s="127" t="s">
        <v>8</v>
      </c>
      <c r="C127" s="128"/>
      <c r="D127" s="128"/>
      <c r="E127" s="128"/>
      <c r="F127" s="128"/>
      <c r="G127" s="128"/>
      <c r="H127" s="128"/>
      <c r="I127" s="128"/>
      <c r="J127" s="128"/>
      <c r="K127" s="128"/>
      <c r="L127" s="128"/>
      <c r="M127" s="128"/>
      <c r="N127" s="38"/>
      <c r="P127" s="14"/>
    </row>
    <row r="128" spans="2:16" ht="16.5">
      <c r="B128" s="129" t="s">
        <v>9</v>
      </c>
      <c r="C128" s="130"/>
      <c r="D128" s="130"/>
      <c r="E128" s="130"/>
      <c r="F128" s="130"/>
      <c r="G128" s="130"/>
      <c r="H128" s="130"/>
      <c r="I128" s="130"/>
      <c r="J128" s="130"/>
      <c r="K128" s="130"/>
      <c r="L128" s="130"/>
      <c r="M128" s="130"/>
      <c r="N128" s="131"/>
      <c r="P128" s="14"/>
    </row>
    <row r="129" spans="2:14">
      <c r="B129" s="35"/>
      <c r="C129" s="41"/>
      <c r="D129" s="41"/>
      <c r="E129" s="122"/>
      <c r="F129" s="122"/>
      <c r="G129" s="122"/>
      <c r="H129" s="122"/>
      <c r="I129" s="122"/>
      <c r="J129" s="122"/>
      <c r="K129" s="122"/>
      <c r="L129" s="122"/>
      <c r="M129" s="122"/>
      <c r="N129" s="123"/>
    </row>
    <row r="130" spans="2:14" ht="17.25" thickBot="1">
      <c r="B130" s="124" t="s">
        <v>10</v>
      </c>
      <c r="C130" s="125"/>
      <c r="D130" s="125"/>
      <c r="E130" s="125"/>
      <c r="F130" s="125"/>
      <c r="G130" s="125"/>
      <c r="H130" s="125"/>
      <c r="I130" s="125"/>
      <c r="J130" s="125"/>
      <c r="K130" s="125"/>
      <c r="L130" s="125"/>
      <c r="M130" s="125"/>
      <c r="N130" s="126"/>
    </row>
  </sheetData>
  <mergeCells count="10">
    <mergeCell ref="E129:N129"/>
    <mergeCell ref="B130:N130"/>
    <mergeCell ref="B127:M127"/>
    <mergeCell ref="B128:N128"/>
    <mergeCell ref="B2:N2"/>
    <mergeCell ref="K4:L4"/>
    <mergeCell ref="M4:M5"/>
    <mergeCell ref="B3:N3"/>
    <mergeCell ref="C4:D4"/>
    <mergeCell ref="E4:E5"/>
  </mergeCells>
  <phoneticPr fontId="1" type="noConversion"/>
  <conditionalFormatting sqref="F6:J126">
    <cfRule type="cellIs" dxfId="11" priority="22" operator="equal">
      <formula>0</formula>
    </cfRule>
  </conditionalFormatting>
  <conditionalFormatting sqref="M6:M126">
    <cfRule type="cellIs" dxfId="10" priority="21" operator="lessThan">
      <formula>1</formula>
    </cfRule>
  </conditionalFormatting>
  <conditionalFormatting sqref="F6:J126">
    <cfRule type="cellIs" dxfId="9" priority="20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T129"/>
  <sheetViews>
    <sheetView topLeftCell="B34" workbookViewId="0">
      <selection activeCell="I10" sqref="I10"/>
    </sheetView>
  </sheetViews>
  <sheetFormatPr defaultRowHeight="20.25"/>
  <cols>
    <col min="1" max="1" width="0.25" style="12" hidden="1" customWidth="1"/>
    <col min="2" max="2" width="7.625" style="31" customWidth="1"/>
    <col min="3" max="4" width="4.5" style="12" customWidth="1"/>
    <col min="5" max="5" width="4.75" style="12" customWidth="1"/>
    <col min="6" max="6" width="6.75" style="15" customWidth="1"/>
    <col min="7" max="10" width="6.75" style="18" customWidth="1"/>
    <col min="11" max="13" width="7.375" style="12" customWidth="1"/>
    <col min="14" max="14" width="9.875" style="27" customWidth="1"/>
    <col min="15" max="15" width="9.125" style="12" customWidth="1"/>
    <col min="16" max="16" width="11.125" style="3" customWidth="1"/>
    <col min="17" max="17" width="3.625" style="12" customWidth="1"/>
    <col min="18" max="16384" width="9" style="12"/>
  </cols>
  <sheetData>
    <row r="1" spans="1:18" ht="21" thickBot="1">
      <c r="B1" s="30"/>
      <c r="C1" s="9"/>
      <c r="D1" s="9"/>
      <c r="E1" s="9"/>
      <c r="G1" s="19"/>
      <c r="H1" s="19"/>
      <c r="I1" s="19"/>
      <c r="J1" s="19"/>
      <c r="K1" s="9"/>
      <c r="L1" s="9"/>
      <c r="M1" s="9"/>
      <c r="N1" s="25"/>
      <c r="O1" s="9"/>
      <c r="P1" s="10"/>
    </row>
    <row r="2" spans="1:18" ht="38.25" customHeight="1" thickTop="1" thickBot="1">
      <c r="B2" s="132" t="s">
        <v>11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4"/>
    </row>
    <row r="3" spans="1:18" ht="27" customHeight="1" thickTop="1" thickBot="1">
      <c r="B3" s="139" t="s">
        <v>45</v>
      </c>
      <c r="C3" s="140"/>
      <c r="D3" s="140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2"/>
    </row>
    <row r="4" spans="1:18" ht="18" thickBot="1">
      <c r="B4" s="29" t="s">
        <v>15</v>
      </c>
      <c r="C4" s="143" t="s">
        <v>13</v>
      </c>
      <c r="D4" s="144"/>
      <c r="E4" s="145" t="s">
        <v>4</v>
      </c>
      <c r="F4" s="16">
        <v>20</v>
      </c>
      <c r="G4" s="16">
        <v>21</v>
      </c>
      <c r="H4" s="16">
        <v>22</v>
      </c>
      <c r="I4" s="16">
        <v>23</v>
      </c>
      <c r="J4" s="16">
        <v>24</v>
      </c>
      <c r="K4" s="138" t="s">
        <v>6</v>
      </c>
      <c r="L4" s="135"/>
      <c r="M4" s="135"/>
      <c r="N4" s="147" t="s">
        <v>7</v>
      </c>
      <c r="O4" s="137" t="s">
        <v>1</v>
      </c>
      <c r="P4" s="5" t="s">
        <v>2</v>
      </c>
    </row>
    <row r="5" spans="1:18" ht="34.5" customHeight="1" thickBot="1">
      <c r="A5" s="2" t="s">
        <v>0</v>
      </c>
      <c r="B5" s="29" t="s">
        <v>14</v>
      </c>
      <c r="C5" s="46" t="s">
        <v>16</v>
      </c>
      <c r="D5" s="46" t="s">
        <v>17</v>
      </c>
      <c r="E5" s="146"/>
      <c r="F5" s="43" t="s">
        <v>41</v>
      </c>
      <c r="G5" s="20" t="s">
        <v>42</v>
      </c>
      <c r="H5" s="43" t="s">
        <v>43</v>
      </c>
      <c r="I5" s="43" t="s">
        <v>44</v>
      </c>
      <c r="J5" s="16" t="s">
        <v>5</v>
      </c>
      <c r="K5" s="8" t="s">
        <v>48</v>
      </c>
      <c r="L5" s="8" t="s">
        <v>46</v>
      </c>
      <c r="M5" s="45" t="s">
        <v>47</v>
      </c>
      <c r="N5" s="148"/>
      <c r="O5" s="138"/>
      <c r="P5" s="5"/>
    </row>
    <row r="6" spans="1:18" ht="18" customHeight="1">
      <c r="B6" s="34">
        <v>500</v>
      </c>
      <c r="C6" s="1">
        <v>0</v>
      </c>
      <c r="D6" s="1"/>
      <c r="E6" s="1" t="s">
        <v>20</v>
      </c>
      <c r="F6" s="17"/>
      <c r="G6" s="17"/>
      <c r="H6" s="17"/>
      <c r="I6" s="21"/>
      <c r="J6" s="21"/>
      <c r="K6" s="1">
        <f t="shared" ref="K6:K69" si="0">SUM(F6,G6,H6,I6,J6)</f>
        <v>0</v>
      </c>
      <c r="L6" s="47">
        <f>'1주차'!K6</f>
        <v>0</v>
      </c>
      <c r="M6" s="47">
        <f>SUM(K6,L6)</f>
        <v>0</v>
      </c>
      <c r="N6" s="26">
        <f t="shared" ref="N6:N37" si="1">RANK(K6,K$6:K$125)</f>
        <v>92</v>
      </c>
      <c r="O6" s="4">
        <f>COUNTA(F6,G6,H6,I6,J6)/5</f>
        <v>0</v>
      </c>
      <c r="P6" s="33"/>
      <c r="R6" s="14"/>
    </row>
    <row r="7" spans="1:18" ht="18" customHeight="1">
      <c r="B7" s="34">
        <v>501</v>
      </c>
      <c r="C7" s="1">
        <v>0</v>
      </c>
      <c r="D7" s="1"/>
      <c r="E7" s="1" t="s">
        <v>21</v>
      </c>
      <c r="F7" s="17">
        <v>5</v>
      </c>
      <c r="G7" s="17">
        <v>7</v>
      </c>
      <c r="H7" s="17"/>
      <c r="I7" s="21">
        <v>6</v>
      </c>
      <c r="J7" s="21">
        <v>8</v>
      </c>
      <c r="K7" s="1">
        <f t="shared" si="0"/>
        <v>26</v>
      </c>
      <c r="L7" s="47">
        <f>'1주차'!K7</f>
        <v>28</v>
      </c>
      <c r="M7" s="47">
        <f t="shared" ref="M7:M70" si="2">SUM(K7,L7)</f>
        <v>54</v>
      </c>
      <c r="N7" s="26">
        <f t="shared" si="1"/>
        <v>54</v>
      </c>
      <c r="O7" s="4">
        <f t="shared" ref="O7:O70" si="3">COUNTA(F7,G7,H7,I7,J7)/5</f>
        <v>0.8</v>
      </c>
      <c r="P7" s="32"/>
      <c r="R7" s="14"/>
    </row>
    <row r="8" spans="1:18" ht="18" customHeight="1">
      <c r="B8" s="34">
        <v>502</v>
      </c>
      <c r="C8" s="1">
        <v>0</v>
      </c>
      <c r="D8" s="1"/>
      <c r="E8" s="1" t="s">
        <v>21</v>
      </c>
      <c r="F8" s="17"/>
      <c r="G8" s="17"/>
      <c r="H8" s="17"/>
      <c r="I8" s="21"/>
      <c r="J8" s="21"/>
      <c r="K8" s="1">
        <f t="shared" si="0"/>
        <v>0</v>
      </c>
      <c r="L8" s="47">
        <f>'1주차'!K8</f>
        <v>0</v>
      </c>
      <c r="M8" s="47">
        <f t="shared" si="2"/>
        <v>0</v>
      </c>
      <c r="N8" s="26">
        <f t="shared" si="1"/>
        <v>92</v>
      </c>
      <c r="O8" s="4">
        <f t="shared" si="3"/>
        <v>0</v>
      </c>
      <c r="P8" s="32"/>
      <c r="R8" s="14"/>
    </row>
    <row r="9" spans="1:18" ht="18" customHeight="1">
      <c r="B9" s="34">
        <v>503</v>
      </c>
      <c r="C9" s="1">
        <v>0</v>
      </c>
      <c r="D9" s="1"/>
      <c r="E9" s="1" t="s">
        <v>21</v>
      </c>
      <c r="F9" s="17"/>
      <c r="G9" s="17">
        <v>9</v>
      </c>
      <c r="H9" s="17">
        <v>8</v>
      </c>
      <c r="I9" s="21">
        <v>7</v>
      </c>
      <c r="J9" s="21"/>
      <c r="K9" s="1">
        <f t="shared" si="0"/>
        <v>24</v>
      </c>
      <c r="L9" s="47">
        <f>'1주차'!K9</f>
        <v>0</v>
      </c>
      <c r="M9" s="47">
        <f t="shared" si="2"/>
        <v>24</v>
      </c>
      <c r="N9" s="26">
        <f t="shared" si="1"/>
        <v>59</v>
      </c>
      <c r="O9" s="4">
        <f t="shared" si="3"/>
        <v>0.6</v>
      </c>
      <c r="P9" s="32"/>
      <c r="R9" s="14"/>
    </row>
    <row r="10" spans="1:18" ht="18" customHeight="1">
      <c r="B10" s="34">
        <v>504</v>
      </c>
      <c r="C10" s="1">
        <v>0</v>
      </c>
      <c r="D10" s="1"/>
      <c r="E10" s="1" t="s">
        <v>21</v>
      </c>
      <c r="F10" s="17">
        <v>5</v>
      </c>
      <c r="G10" s="17">
        <v>5</v>
      </c>
      <c r="H10" s="17">
        <v>4</v>
      </c>
      <c r="I10" s="21">
        <v>1</v>
      </c>
      <c r="J10" s="21">
        <v>4</v>
      </c>
      <c r="K10" s="1">
        <f t="shared" si="0"/>
        <v>19</v>
      </c>
      <c r="L10" s="47">
        <f>'1주차'!K10</f>
        <v>26</v>
      </c>
      <c r="M10" s="47">
        <f t="shared" si="2"/>
        <v>45</v>
      </c>
      <c r="N10" s="26">
        <f t="shared" si="1"/>
        <v>69</v>
      </c>
      <c r="O10" s="4">
        <f t="shared" si="3"/>
        <v>1</v>
      </c>
      <c r="P10" s="11"/>
      <c r="R10" s="14"/>
    </row>
    <row r="11" spans="1:18" ht="18" customHeight="1" thickBot="1">
      <c r="B11" s="34">
        <v>505</v>
      </c>
      <c r="C11" s="1">
        <v>0</v>
      </c>
      <c r="D11" s="1"/>
      <c r="E11" s="1" t="s">
        <v>21</v>
      </c>
      <c r="F11" s="17"/>
      <c r="G11" s="17"/>
      <c r="H11" s="17"/>
      <c r="I11" s="21"/>
      <c r="J11" s="21"/>
      <c r="K11" s="1">
        <f t="shared" si="0"/>
        <v>0</v>
      </c>
      <c r="L11" s="47">
        <f>'1주차'!K11</f>
        <v>0</v>
      </c>
      <c r="M11" s="47">
        <f t="shared" si="2"/>
        <v>0</v>
      </c>
      <c r="N11" s="26">
        <f t="shared" si="1"/>
        <v>92</v>
      </c>
      <c r="O11" s="4">
        <f t="shared" si="3"/>
        <v>0</v>
      </c>
      <c r="P11" s="6"/>
      <c r="R11" s="14"/>
    </row>
    <row r="12" spans="1:18" ht="18" customHeight="1">
      <c r="B12" s="34">
        <v>506</v>
      </c>
      <c r="C12" s="1">
        <v>0</v>
      </c>
      <c r="D12" s="1"/>
      <c r="E12" s="1" t="s">
        <v>21</v>
      </c>
      <c r="F12" s="17"/>
      <c r="G12" s="17"/>
      <c r="H12" s="17"/>
      <c r="I12" s="21"/>
      <c r="J12" s="21"/>
      <c r="K12" s="1">
        <f t="shared" si="0"/>
        <v>0</v>
      </c>
      <c r="L12" s="47">
        <f>'1주차'!K12</f>
        <v>0</v>
      </c>
      <c r="M12" s="47">
        <f t="shared" si="2"/>
        <v>0</v>
      </c>
      <c r="N12" s="26">
        <f t="shared" si="1"/>
        <v>92</v>
      </c>
      <c r="O12" s="4">
        <f t="shared" si="3"/>
        <v>0</v>
      </c>
      <c r="P12" s="7"/>
      <c r="R12" s="14"/>
    </row>
    <row r="13" spans="1:18" ht="18" customHeight="1">
      <c r="B13" s="34">
        <v>508</v>
      </c>
      <c r="C13" s="1">
        <v>0</v>
      </c>
      <c r="D13" s="1"/>
      <c r="E13" s="1" t="s">
        <v>21</v>
      </c>
      <c r="F13" s="17"/>
      <c r="G13" s="17"/>
      <c r="H13" s="17"/>
      <c r="I13" s="21"/>
      <c r="J13" s="21"/>
      <c r="K13" s="1">
        <f t="shared" si="0"/>
        <v>0</v>
      </c>
      <c r="L13" s="47">
        <f>'1주차'!K13</f>
        <v>0</v>
      </c>
      <c r="M13" s="47">
        <f t="shared" si="2"/>
        <v>0</v>
      </c>
      <c r="N13" s="26">
        <f t="shared" si="1"/>
        <v>92</v>
      </c>
      <c r="O13" s="4">
        <f t="shared" si="3"/>
        <v>0</v>
      </c>
      <c r="P13" s="6"/>
      <c r="R13" s="14"/>
    </row>
    <row r="14" spans="1:18" ht="18" customHeight="1">
      <c r="B14" s="34">
        <v>509</v>
      </c>
      <c r="C14" s="1">
        <v>0</v>
      </c>
      <c r="D14" s="1"/>
      <c r="E14" s="1" t="s">
        <v>21</v>
      </c>
      <c r="F14" s="17"/>
      <c r="G14" s="17"/>
      <c r="H14" s="17"/>
      <c r="I14" s="21"/>
      <c r="J14" s="21"/>
      <c r="K14" s="1">
        <f t="shared" si="0"/>
        <v>0</v>
      </c>
      <c r="L14" s="47">
        <f>'1주차'!K14</f>
        <v>0</v>
      </c>
      <c r="M14" s="47">
        <f t="shared" si="2"/>
        <v>0</v>
      </c>
      <c r="N14" s="26">
        <f t="shared" si="1"/>
        <v>92</v>
      </c>
      <c r="O14" s="4">
        <f t="shared" si="3"/>
        <v>0</v>
      </c>
      <c r="P14" s="13"/>
      <c r="R14" s="14"/>
    </row>
    <row r="15" spans="1:18" ht="18" customHeight="1">
      <c r="B15" s="34">
        <v>510</v>
      </c>
      <c r="C15" s="1">
        <v>0</v>
      </c>
      <c r="D15" s="1"/>
      <c r="E15" s="1" t="s">
        <v>22</v>
      </c>
      <c r="F15" s="17"/>
      <c r="G15" s="17">
        <v>13</v>
      </c>
      <c r="H15" s="17">
        <v>11</v>
      </c>
      <c r="I15" s="21">
        <v>5</v>
      </c>
      <c r="J15" s="21"/>
      <c r="K15" s="1">
        <f t="shared" si="0"/>
        <v>29</v>
      </c>
      <c r="L15" s="47">
        <f>'1주차'!K15</f>
        <v>40</v>
      </c>
      <c r="M15" s="47">
        <f t="shared" si="2"/>
        <v>69</v>
      </c>
      <c r="N15" s="26">
        <f t="shared" si="1"/>
        <v>51</v>
      </c>
      <c r="O15" s="4">
        <f t="shared" si="3"/>
        <v>0.6</v>
      </c>
      <c r="P15" s="13"/>
      <c r="R15" s="14"/>
    </row>
    <row r="16" spans="1:18" ht="18" customHeight="1">
      <c r="B16" s="34">
        <v>511</v>
      </c>
      <c r="C16" s="1">
        <v>0</v>
      </c>
      <c r="D16" s="1"/>
      <c r="E16" s="1" t="s">
        <v>22</v>
      </c>
      <c r="F16" s="17">
        <v>9</v>
      </c>
      <c r="G16" s="17">
        <v>11</v>
      </c>
      <c r="H16" s="17">
        <v>11</v>
      </c>
      <c r="I16" s="21">
        <v>5</v>
      </c>
      <c r="J16" s="21">
        <v>8</v>
      </c>
      <c r="K16" s="1">
        <f t="shared" si="0"/>
        <v>44</v>
      </c>
      <c r="L16" s="47">
        <f>'1주차'!K16</f>
        <v>46</v>
      </c>
      <c r="M16" s="47">
        <f t="shared" si="2"/>
        <v>90</v>
      </c>
      <c r="N16" s="26">
        <f t="shared" si="1"/>
        <v>25</v>
      </c>
      <c r="O16" s="4">
        <f t="shared" si="3"/>
        <v>1</v>
      </c>
      <c r="P16" s="13"/>
      <c r="R16" s="14"/>
    </row>
    <row r="17" spans="2:20" ht="18" customHeight="1">
      <c r="B17" s="34">
        <v>512</v>
      </c>
      <c r="C17" s="1">
        <v>0</v>
      </c>
      <c r="D17" s="1"/>
      <c r="E17" s="1" t="s">
        <v>22</v>
      </c>
      <c r="F17" s="17">
        <v>6</v>
      </c>
      <c r="G17" s="17">
        <v>13</v>
      </c>
      <c r="H17" s="17"/>
      <c r="I17" s="21">
        <v>5</v>
      </c>
      <c r="J17" s="21">
        <v>10</v>
      </c>
      <c r="K17" s="1">
        <f t="shared" si="0"/>
        <v>34</v>
      </c>
      <c r="L17" s="47">
        <f>'1주차'!K17</f>
        <v>50</v>
      </c>
      <c r="M17" s="47">
        <f t="shared" si="2"/>
        <v>84</v>
      </c>
      <c r="N17" s="26">
        <f t="shared" si="1"/>
        <v>39</v>
      </c>
      <c r="O17" s="4">
        <f t="shared" si="3"/>
        <v>0.8</v>
      </c>
      <c r="P17" s="13"/>
      <c r="R17" s="14"/>
    </row>
    <row r="18" spans="2:20" ht="18" customHeight="1">
      <c r="B18" s="34">
        <v>513</v>
      </c>
      <c r="C18" s="1">
        <v>0</v>
      </c>
      <c r="D18" s="1"/>
      <c r="E18" s="1" t="s">
        <v>21</v>
      </c>
      <c r="F18" s="17"/>
      <c r="G18" s="17"/>
      <c r="H18" s="17"/>
      <c r="I18" s="21"/>
      <c r="J18" s="21"/>
      <c r="K18" s="1">
        <f t="shared" si="0"/>
        <v>0</v>
      </c>
      <c r="L18" s="47">
        <f>'1주차'!K18</f>
        <v>0</v>
      </c>
      <c r="M18" s="47">
        <f t="shared" si="2"/>
        <v>0</v>
      </c>
      <c r="N18" s="26">
        <f t="shared" si="1"/>
        <v>92</v>
      </c>
      <c r="O18" s="4">
        <f t="shared" si="3"/>
        <v>0</v>
      </c>
      <c r="P18" s="13"/>
      <c r="R18" s="14"/>
    </row>
    <row r="19" spans="2:20" ht="18" customHeight="1">
      <c r="B19" s="34">
        <v>515</v>
      </c>
      <c r="C19" s="1">
        <v>0</v>
      </c>
      <c r="D19" s="1"/>
      <c r="E19" s="1" t="s">
        <v>21</v>
      </c>
      <c r="F19" s="17"/>
      <c r="G19" s="17"/>
      <c r="H19" s="17"/>
      <c r="I19" s="21"/>
      <c r="J19" s="21"/>
      <c r="K19" s="1">
        <f t="shared" si="0"/>
        <v>0</v>
      </c>
      <c r="L19" s="47">
        <f>'1주차'!K19</f>
        <v>0</v>
      </c>
      <c r="M19" s="47">
        <f t="shared" si="2"/>
        <v>0</v>
      </c>
      <c r="N19" s="26">
        <f t="shared" si="1"/>
        <v>92</v>
      </c>
      <c r="O19" s="4">
        <f t="shared" si="3"/>
        <v>0</v>
      </c>
      <c r="P19" s="13"/>
      <c r="R19" s="14"/>
    </row>
    <row r="20" spans="2:20" ht="18" customHeight="1">
      <c r="B20" s="34">
        <v>516</v>
      </c>
      <c r="C20" s="1">
        <v>0</v>
      </c>
      <c r="D20" s="1"/>
      <c r="E20" s="1" t="s">
        <v>21</v>
      </c>
      <c r="F20" s="17">
        <v>7</v>
      </c>
      <c r="G20" s="17">
        <v>5</v>
      </c>
      <c r="H20" s="17">
        <v>5</v>
      </c>
      <c r="I20" s="21">
        <v>1</v>
      </c>
      <c r="J20" s="21">
        <v>5</v>
      </c>
      <c r="K20" s="1">
        <f t="shared" si="0"/>
        <v>23</v>
      </c>
      <c r="L20" s="47">
        <f>'1주차'!K20</f>
        <v>22</v>
      </c>
      <c r="M20" s="47">
        <f t="shared" si="2"/>
        <v>45</v>
      </c>
      <c r="N20" s="26">
        <f t="shared" si="1"/>
        <v>60</v>
      </c>
      <c r="O20" s="4">
        <f t="shared" si="3"/>
        <v>1</v>
      </c>
      <c r="P20" s="13"/>
      <c r="R20" s="14"/>
    </row>
    <row r="21" spans="2:20" ht="18" customHeight="1">
      <c r="B21" s="34">
        <v>517</v>
      </c>
      <c r="C21" s="1">
        <v>0</v>
      </c>
      <c r="D21" s="1"/>
      <c r="E21" s="1" t="s">
        <v>21</v>
      </c>
      <c r="F21" s="17"/>
      <c r="G21" s="17"/>
      <c r="H21" s="17"/>
      <c r="I21" s="21"/>
      <c r="J21" s="21"/>
      <c r="K21" s="1">
        <f t="shared" si="0"/>
        <v>0</v>
      </c>
      <c r="L21" s="47">
        <f>'1주차'!K21</f>
        <v>27</v>
      </c>
      <c r="M21" s="47">
        <f t="shared" si="2"/>
        <v>27</v>
      </c>
      <c r="N21" s="26">
        <f t="shared" si="1"/>
        <v>92</v>
      </c>
      <c r="O21" s="4">
        <f t="shared" si="3"/>
        <v>0</v>
      </c>
      <c r="P21" s="13"/>
      <c r="R21" s="14"/>
      <c r="S21" s="14"/>
      <c r="T21" s="14"/>
    </row>
    <row r="22" spans="2:20" ht="18" customHeight="1">
      <c r="B22" s="34">
        <v>518</v>
      </c>
      <c r="C22" s="1">
        <v>0</v>
      </c>
      <c r="D22" s="1"/>
      <c r="E22" s="1" t="s">
        <v>22</v>
      </c>
      <c r="F22" s="17">
        <v>3</v>
      </c>
      <c r="G22" s="17">
        <v>9</v>
      </c>
      <c r="H22" s="17">
        <v>9</v>
      </c>
      <c r="I22" s="21">
        <v>6</v>
      </c>
      <c r="J22" s="21">
        <v>6</v>
      </c>
      <c r="K22" s="1">
        <f t="shared" si="0"/>
        <v>33</v>
      </c>
      <c r="L22" s="47">
        <f>'1주차'!K22</f>
        <v>32</v>
      </c>
      <c r="M22" s="47">
        <f t="shared" si="2"/>
        <v>65</v>
      </c>
      <c r="N22" s="26">
        <f t="shared" si="1"/>
        <v>45</v>
      </c>
      <c r="O22" s="4">
        <f t="shared" si="3"/>
        <v>1</v>
      </c>
      <c r="P22" s="13"/>
      <c r="R22" s="14"/>
      <c r="S22" s="14"/>
      <c r="T22" s="14"/>
    </row>
    <row r="23" spans="2:20" ht="18" customHeight="1">
      <c r="B23" s="34">
        <v>519</v>
      </c>
      <c r="C23" s="1">
        <v>0</v>
      </c>
      <c r="D23" s="1"/>
      <c r="E23" s="1" t="s">
        <v>22</v>
      </c>
      <c r="F23" s="17"/>
      <c r="G23" s="17"/>
      <c r="H23" s="17"/>
      <c r="I23" s="21"/>
      <c r="J23" s="21"/>
      <c r="K23" s="1">
        <f t="shared" si="0"/>
        <v>0</v>
      </c>
      <c r="L23" s="47">
        <f>'1주차'!K23</f>
        <v>8</v>
      </c>
      <c r="M23" s="47">
        <f t="shared" si="2"/>
        <v>8</v>
      </c>
      <c r="N23" s="26">
        <f t="shared" si="1"/>
        <v>92</v>
      </c>
      <c r="O23" s="4">
        <f t="shared" si="3"/>
        <v>0</v>
      </c>
      <c r="P23" s="13"/>
      <c r="R23" s="14"/>
      <c r="S23" s="14"/>
      <c r="T23" s="14"/>
    </row>
    <row r="24" spans="2:20" ht="18" customHeight="1">
      <c r="B24" s="34">
        <v>520</v>
      </c>
      <c r="C24" s="1">
        <v>0</v>
      </c>
      <c r="D24" s="1"/>
      <c r="E24" s="1" t="s">
        <v>22</v>
      </c>
      <c r="F24" s="17"/>
      <c r="G24" s="17"/>
      <c r="H24" s="17"/>
      <c r="I24" s="21"/>
      <c r="J24" s="21"/>
      <c r="K24" s="1">
        <f t="shared" si="0"/>
        <v>0</v>
      </c>
      <c r="L24" s="47">
        <f>'1주차'!K24</f>
        <v>0</v>
      </c>
      <c r="M24" s="47">
        <f t="shared" si="2"/>
        <v>0</v>
      </c>
      <c r="N24" s="26">
        <f t="shared" si="1"/>
        <v>92</v>
      </c>
      <c r="O24" s="4">
        <f t="shared" si="3"/>
        <v>0</v>
      </c>
      <c r="P24" s="13"/>
      <c r="R24" s="14"/>
      <c r="S24" s="14"/>
      <c r="T24" s="14"/>
    </row>
    <row r="25" spans="2:20" ht="18" customHeight="1">
      <c r="B25" s="34">
        <v>521</v>
      </c>
      <c r="C25" s="1">
        <v>0</v>
      </c>
      <c r="D25" s="1"/>
      <c r="E25" s="1" t="s">
        <v>21</v>
      </c>
      <c r="F25" s="17"/>
      <c r="G25" s="17"/>
      <c r="H25" s="17"/>
      <c r="I25" s="21"/>
      <c r="J25" s="21"/>
      <c r="K25" s="1">
        <f t="shared" si="0"/>
        <v>0</v>
      </c>
      <c r="L25" s="47">
        <f>'1주차'!K25</f>
        <v>0</v>
      </c>
      <c r="M25" s="47">
        <f t="shared" si="2"/>
        <v>0</v>
      </c>
      <c r="N25" s="26">
        <f t="shared" si="1"/>
        <v>92</v>
      </c>
      <c r="O25" s="4">
        <f t="shared" si="3"/>
        <v>0</v>
      </c>
      <c r="P25" s="13"/>
      <c r="R25" s="14"/>
      <c r="S25" s="14"/>
      <c r="T25" s="14"/>
    </row>
    <row r="26" spans="2:20" ht="18" customHeight="1">
      <c r="B26" s="34">
        <v>522</v>
      </c>
      <c r="C26" s="1">
        <v>0</v>
      </c>
      <c r="D26" s="1"/>
      <c r="E26" s="1" t="s">
        <v>21</v>
      </c>
      <c r="F26" s="17"/>
      <c r="G26" s="17"/>
      <c r="H26" s="17"/>
      <c r="I26" s="21"/>
      <c r="J26" s="21"/>
      <c r="K26" s="1">
        <f t="shared" si="0"/>
        <v>0</v>
      </c>
      <c r="L26" s="47">
        <f>'1주차'!K26</f>
        <v>0</v>
      </c>
      <c r="M26" s="47">
        <f t="shared" si="2"/>
        <v>0</v>
      </c>
      <c r="N26" s="26">
        <f t="shared" si="1"/>
        <v>92</v>
      </c>
      <c r="O26" s="4">
        <f t="shared" si="3"/>
        <v>0</v>
      </c>
      <c r="P26" s="13"/>
      <c r="R26" s="14"/>
      <c r="S26" s="14"/>
      <c r="T26" s="14"/>
    </row>
    <row r="27" spans="2:20" ht="18" customHeight="1">
      <c r="B27" s="34">
        <v>523</v>
      </c>
      <c r="C27" s="1">
        <v>0</v>
      </c>
      <c r="D27" s="1"/>
      <c r="E27" s="1" t="s">
        <v>21</v>
      </c>
      <c r="F27" s="17">
        <v>12</v>
      </c>
      <c r="G27" s="17">
        <v>10</v>
      </c>
      <c r="H27" s="17">
        <v>8</v>
      </c>
      <c r="I27" s="22">
        <v>4</v>
      </c>
      <c r="J27" s="22">
        <v>13</v>
      </c>
      <c r="K27" s="1">
        <f t="shared" si="0"/>
        <v>47</v>
      </c>
      <c r="L27" s="47">
        <f>'1주차'!K27</f>
        <v>45</v>
      </c>
      <c r="M27" s="47">
        <f t="shared" si="2"/>
        <v>92</v>
      </c>
      <c r="N27" s="26">
        <f t="shared" si="1"/>
        <v>18</v>
      </c>
      <c r="O27" s="4">
        <f t="shared" si="3"/>
        <v>1</v>
      </c>
      <c r="P27" s="13"/>
      <c r="R27" s="14"/>
      <c r="S27" s="14"/>
      <c r="T27" s="14"/>
    </row>
    <row r="28" spans="2:20" ht="18" customHeight="1">
      <c r="B28" s="34">
        <v>524</v>
      </c>
      <c r="C28" s="1"/>
      <c r="D28" s="1">
        <v>0</v>
      </c>
      <c r="E28" s="1" t="s">
        <v>21</v>
      </c>
      <c r="F28" s="17">
        <v>9</v>
      </c>
      <c r="G28" s="17">
        <v>12</v>
      </c>
      <c r="H28" s="17">
        <v>14</v>
      </c>
      <c r="I28" s="22">
        <v>10</v>
      </c>
      <c r="J28" s="22">
        <v>9</v>
      </c>
      <c r="K28" s="1">
        <f t="shared" si="0"/>
        <v>54</v>
      </c>
      <c r="L28" s="47">
        <f>'1주차'!K28</f>
        <v>54</v>
      </c>
      <c r="M28" s="47">
        <f t="shared" si="2"/>
        <v>108</v>
      </c>
      <c r="N28" s="26">
        <f t="shared" si="1"/>
        <v>6</v>
      </c>
      <c r="O28" s="4">
        <f t="shared" si="3"/>
        <v>1</v>
      </c>
      <c r="P28" s="13"/>
      <c r="R28" s="14"/>
      <c r="S28" s="14"/>
      <c r="T28" s="14"/>
    </row>
    <row r="29" spans="2:20" ht="18" customHeight="1">
      <c r="B29" s="34">
        <v>525</v>
      </c>
      <c r="C29" s="1">
        <v>0</v>
      </c>
      <c r="D29" s="1"/>
      <c r="E29" s="1" t="s">
        <v>24</v>
      </c>
      <c r="F29" s="17"/>
      <c r="G29" s="17"/>
      <c r="H29" s="17"/>
      <c r="I29" s="22"/>
      <c r="J29" s="22"/>
      <c r="K29" s="1">
        <f t="shared" si="0"/>
        <v>0</v>
      </c>
      <c r="L29" s="47">
        <f>'1주차'!K29</f>
        <v>0</v>
      </c>
      <c r="M29" s="47">
        <f t="shared" si="2"/>
        <v>0</v>
      </c>
      <c r="N29" s="26">
        <f t="shared" si="1"/>
        <v>92</v>
      </c>
      <c r="O29" s="4">
        <f t="shared" si="3"/>
        <v>0</v>
      </c>
      <c r="P29" s="13"/>
      <c r="R29" s="14"/>
      <c r="S29" s="14"/>
      <c r="T29" s="14"/>
    </row>
    <row r="30" spans="2:20" ht="18" customHeight="1">
      <c r="B30" s="34">
        <v>526</v>
      </c>
      <c r="C30" s="1">
        <v>0</v>
      </c>
      <c r="D30" s="1"/>
      <c r="E30" s="1" t="s">
        <v>24</v>
      </c>
      <c r="F30" s="17"/>
      <c r="G30" s="17"/>
      <c r="H30" s="17"/>
      <c r="I30" s="22"/>
      <c r="J30" s="22"/>
      <c r="K30" s="1">
        <f t="shared" si="0"/>
        <v>0</v>
      </c>
      <c r="L30" s="47">
        <f>'1주차'!K30</f>
        <v>0</v>
      </c>
      <c r="M30" s="47">
        <f t="shared" si="2"/>
        <v>0</v>
      </c>
      <c r="N30" s="26">
        <f t="shared" si="1"/>
        <v>92</v>
      </c>
      <c r="O30" s="4">
        <f t="shared" si="3"/>
        <v>0</v>
      </c>
      <c r="P30" s="32"/>
      <c r="R30" s="14"/>
      <c r="S30" s="14"/>
      <c r="T30" s="14"/>
    </row>
    <row r="31" spans="2:20" ht="18" customHeight="1">
      <c r="B31" s="34">
        <v>527</v>
      </c>
      <c r="C31" s="1">
        <v>0</v>
      </c>
      <c r="D31" s="1"/>
      <c r="E31" s="1" t="s">
        <v>24</v>
      </c>
      <c r="F31" s="17">
        <v>3</v>
      </c>
      <c r="G31" s="17">
        <v>8</v>
      </c>
      <c r="H31" s="17">
        <v>11</v>
      </c>
      <c r="I31" s="22">
        <v>4</v>
      </c>
      <c r="J31" s="22">
        <v>10</v>
      </c>
      <c r="K31" s="1">
        <f t="shared" si="0"/>
        <v>36</v>
      </c>
      <c r="L31" s="47">
        <f>'1주차'!K31</f>
        <v>39</v>
      </c>
      <c r="M31" s="47">
        <f t="shared" si="2"/>
        <v>75</v>
      </c>
      <c r="N31" s="26">
        <f t="shared" si="1"/>
        <v>34</v>
      </c>
      <c r="O31" s="4">
        <f t="shared" si="3"/>
        <v>1</v>
      </c>
      <c r="P31" s="13"/>
      <c r="R31" s="14"/>
      <c r="S31" s="14"/>
      <c r="T31" s="14"/>
    </row>
    <row r="32" spans="2:20" ht="18" customHeight="1">
      <c r="B32" s="34">
        <v>528</v>
      </c>
      <c r="C32" s="1">
        <v>0</v>
      </c>
      <c r="D32" s="1"/>
      <c r="E32" s="24" t="s">
        <v>24</v>
      </c>
      <c r="F32" s="17"/>
      <c r="G32" s="17">
        <v>8</v>
      </c>
      <c r="H32" s="17">
        <v>8</v>
      </c>
      <c r="I32" s="22"/>
      <c r="J32" s="22">
        <v>3</v>
      </c>
      <c r="K32" s="1">
        <f t="shared" si="0"/>
        <v>19</v>
      </c>
      <c r="L32" s="47">
        <f>'1주차'!K32</f>
        <v>38</v>
      </c>
      <c r="M32" s="47">
        <f t="shared" si="2"/>
        <v>57</v>
      </c>
      <c r="N32" s="26">
        <f t="shared" si="1"/>
        <v>69</v>
      </c>
      <c r="O32" s="4">
        <f t="shared" si="3"/>
        <v>0.6</v>
      </c>
      <c r="P32" s="13"/>
      <c r="R32" s="14"/>
      <c r="S32" s="14"/>
      <c r="T32" s="14"/>
    </row>
    <row r="33" spans="2:20" ht="18" customHeight="1">
      <c r="B33" s="34">
        <v>529</v>
      </c>
      <c r="C33" s="1">
        <v>0</v>
      </c>
      <c r="D33" s="1"/>
      <c r="E33" s="24" t="s">
        <v>25</v>
      </c>
      <c r="F33" s="17"/>
      <c r="G33" s="17"/>
      <c r="H33" s="17"/>
      <c r="I33" s="22"/>
      <c r="J33" s="22"/>
      <c r="K33" s="1">
        <f t="shared" si="0"/>
        <v>0</v>
      </c>
      <c r="L33" s="47">
        <f>'1주차'!K33</f>
        <v>0</v>
      </c>
      <c r="M33" s="47">
        <f t="shared" si="2"/>
        <v>0</v>
      </c>
      <c r="N33" s="26">
        <f t="shared" si="1"/>
        <v>92</v>
      </c>
      <c r="O33" s="4">
        <f t="shared" si="3"/>
        <v>0</v>
      </c>
      <c r="P33" s="13"/>
      <c r="R33" s="14"/>
      <c r="S33" s="14"/>
      <c r="T33" s="14"/>
    </row>
    <row r="34" spans="2:20" ht="18" customHeight="1">
      <c r="B34" s="34">
        <v>530</v>
      </c>
      <c r="C34" s="1">
        <v>0</v>
      </c>
      <c r="D34" s="1"/>
      <c r="E34" s="24" t="s">
        <v>24</v>
      </c>
      <c r="F34" s="17"/>
      <c r="G34" s="17"/>
      <c r="H34" s="17"/>
      <c r="I34" s="22"/>
      <c r="J34" s="22"/>
      <c r="K34" s="1">
        <f t="shared" si="0"/>
        <v>0</v>
      </c>
      <c r="L34" s="47">
        <f>'1주차'!K34</f>
        <v>2</v>
      </c>
      <c r="M34" s="47">
        <f t="shared" si="2"/>
        <v>2</v>
      </c>
      <c r="N34" s="26">
        <f t="shared" si="1"/>
        <v>92</v>
      </c>
      <c r="O34" s="4">
        <f t="shared" si="3"/>
        <v>0</v>
      </c>
      <c r="P34" s="13"/>
    </row>
    <row r="35" spans="2:20" ht="18" customHeight="1">
      <c r="B35" s="34">
        <v>531</v>
      </c>
      <c r="C35" s="1">
        <v>0</v>
      </c>
      <c r="D35" s="1"/>
      <c r="E35" s="24" t="s">
        <v>24</v>
      </c>
      <c r="F35" s="17"/>
      <c r="G35" s="17"/>
      <c r="H35" s="17"/>
      <c r="I35" s="22"/>
      <c r="J35" s="22"/>
      <c r="K35" s="1">
        <f t="shared" si="0"/>
        <v>0</v>
      </c>
      <c r="L35" s="47">
        <f>'1주차'!K35</f>
        <v>0</v>
      </c>
      <c r="M35" s="47">
        <f t="shared" si="2"/>
        <v>0</v>
      </c>
      <c r="N35" s="26">
        <f t="shared" si="1"/>
        <v>92</v>
      </c>
      <c r="O35" s="4">
        <f t="shared" si="3"/>
        <v>0</v>
      </c>
      <c r="P35" s="13"/>
    </row>
    <row r="36" spans="2:20" ht="18" customHeight="1">
      <c r="B36" s="34">
        <v>532</v>
      </c>
      <c r="C36" s="1">
        <v>0</v>
      </c>
      <c r="D36" s="1"/>
      <c r="E36" s="24" t="s">
        <v>25</v>
      </c>
      <c r="F36" s="17"/>
      <c r="G36" s="17"/>
      <c r="H36" s="17"/>
      <c r="I36" s="22"/>
      <c r="J36" s="22"/>
      <c r="K36" s="1">
        <f t="shared" si="0"/>
        <v>0</v>
      </c>
      <c r="L36" s="47">
        <f>'1주차'!K36</f>
        <v>0</v>
      </c>
      <c r="M36" s="47">
        <f t="shared" si="2"/>
        <v>0</v>
      </c>
      <c r="N36" s="26">
        <f t="shared" si="1"/>
        <v>92</v>
      </c>
      <c r="O36" s="4">
        <f t="shared" si="3"/>
        <v>0</v>
      </c>
      <c r="P36" s="13"/>
    </row>
    <row r="37" spans="2:20" ht="18" customHeight="1">
      <c r="B37" s="34">
        <v>533</v>
      </c>
      <c r="C37" s="1">
        <v>0</v>
      </c>
      <c r="D37" s="1"/>
      <c r="E37" s="24" t="s">
        <v>25</v>
      </c>
      <c r="F37" s="17"/>
      <c r="G37" s="17"/>
      <c r="H37" s="17"/>
      <c r="I37" s="21"/>
      <c r="J37" s="17"/>
      <c r="K37" s="1">
        <f t="shared" si="0"/>
        <v>0</v>
      </c>
      <c r="L37" s="47">
        <f>'1주차'!K37</f>
        <v>0</v>
      </c>
      <c r="M37" s="47">
        <f t="shared" si="2"/>
        <v>0</v>
      </c>
      <c r="N37" s="26">
        <f t="shared" si="1"/>
        <v>92</v>
      </c>
      <c r="O37" s="4">
        <f t="shared" si="3"/>
        <v>0</v>
      </c>
      <c r="P37" s="6"/>
    </row>
    <row r="38" spans="2:20" ht="20.25" customHeight="1">
      <c r="B38" s="34">
        <v>534</v>
      </c>
      <c r="C38" s="1">
        <v>0</v>
      </c>
      <c r="D38" s="1"/>
      <c r="E38" s="1" t="s">
        <v>20</v>
      </c>
      <c r="F38" s="17">
        <v>9</v>
      </c>
      <c r="G38" s="17">
        <v>9</v>
      </c>
      <c r="H38" s="17">
        <v>11</v>
      </c>
      <c r="I38" s="21">
        <v>5</v>
      </c>
      <c r="J38" s="21">
        <v>7</v>
      </c>
      <c r="K38" s="1">
        <f t="shared" si="0"/>
        <v>41</v>
      </c>
      <c r="L38" s="47">
        <f>'1주차'!K38</f>
        <v>30</v>
      </c>
      <c r="M38" s="47">
        <f t="shared" si="2"/>
        <v>71</v>
      </c>
      <c r="N38" s="26">
        <f t="shared" ref="N38:N69" si="4">RANK(K38,K$6:K$125)</f>
        <v>30</v>
      </c>
      <c r="O38" s="4">
        <f t="shared" si="3"/>
        <v>1</v>
      </c>
      <c r="P38" s="13"/>
    </row>
    <row r="39" spans="2:20" ht="21" customHeight="1">
      <c r="B39" s="34">
        <v>535</v>
      </c>
      <c r="C39" s="1">
        <v>0</v>
      </c>
      <c r="D39" s="1"/>
      <c r="E39" s="1" t="s">
        <v>33</v>
      </c>
      <c r="F39" s="17"/>
      <c r="G39" s="17"/>
      <c r="H39" s="17"/>
      <c r="I39" s="21"/>
      <c r="J39" s="21"/>
      <c r="K39" s="1">
        <f t="shared" si="0"/>
        <v>0</v>
      </c>
      <c r="L39" s="47">
        <f>'1주차'!K39</f>
        <v>0</v>
      </c>
      <c r="M39" s="47">
        <f t="shared" si="2"/>
        <v>0</v>
      </c>
      <c r="N39" s="26">
        <f t="shared" si="4"/>
        <v>92</v>
      </c>
      <c r="O39" s="4">
        <f t="shared" si="3"/>
        <v>0</v>
      </c>
      <c r="P39" s="13"/>
    </row>
    <row r="40" spans="2:20" ht="21" customHeight="1">
      <c r="B40" s="34">
        <v>536</v>
      </c>
      <c r="C40" s="1">
        <v>0</v>
      </c>
      <c r="D40" s="1"/>
      <c r="E40" s="1" t="s">
        <v>33</v>
      </c>
      <c r="F40" s="17">
        <v>6</v>
      </c>
      <c r="G40" s="17">
        <v>6</v>
      </c>
      <c r="H40" s="17">
        <v>10</v>
      </c>
      <c r="I40" s="21">
        <v>4</v>
      </c>
      <c r="J40" s="21">
        <v>8</v>
      </c>
      <c r="K40" s="1">
        <f t="shared" si="0"/>
        <v>34</v>
      </c>
      <c r="L40" s="47">
        <f>'1주차'!K40</f>
        <v>49</v>
      </c>
      <c r="M40" s="47">
        <f t="shared" si="2"/>
        <v>83</v>
      </c>
      <c r="N40" s="26">
        <f t="shared" si="4"/>
        <v>39</v>
      </c>
      <c r="O40" s="4">
        <f t="shared" si="3"/>
        <v>1</v>
      </c>
      <c r="P40" s="13"/>
    </row>
    <row r="41" spans="2:20" ht="21" customHeight="1">
      <c r="B41" s="34">
        <v>537</v>
      </c>
      <c r="C41" s="1">
        <v>0</v>
      </c>
      <c r="D41" s="1"/>
      <c r="E41" s="1" t="s">
        <v>49</v>
      </c>
      <c r="F41" s="17">
        <v>7</v>
      </c>
      <c r="G41" s="17">
        <v>8</v>
      </c>
      <c r="H41" s="17">
        <v>7</v>
      </c>
      <c r="I41" s="22">
        <v>8</v>
      </c>
      <c r="J41" s="22">
        <v>5</v>
      </c>
      <c r="K41" s="1">
        <f t="shared" si="0"/>
        <v>35</v>
      </c>
      <c r="L41" s="47">
        <f>'1주차'!K41</f>
        <v>38</v>
      </c>
      <c r="M41" s="47">
        <f t="shared" si="2"/>
        <v>73</v>
      </c>
      <c r="N41" s="26">
        <f t="shared" si="4"/>
        <v>37</v>
      </c>
      <c r="O41" s="4">
        <f t="shared" si="3"/>
        <v>1</v>
      </c>
      <c r="P41" s="13"/>
    </row>
    <row r="42" spans="2:20">
      <c r="B42" s="34">
        <v>538</v>
      </c>
      <c r="C42" s="1">
        <v>0</v>
      </c>
      <c r="D42" s="1"/>
      <c r="E42" s="1" t="s">
        <v>34</v>
      </c>
      <c r="F42" s="17">
        <v>5</v>
      </c>
      <c r="G42" s="17">
        <v>7</v>
      </c>
      <c r="H42" s="17">
        <v>7</v>
      </c>
      <c r="I42" s="22">
        <v>0</v>
      </c>
      <c r="J42" s="22"/>
      <c r="K42" s="1">
        <f t="shared" si="0"/>
        <v>19</v>
      </c>
      <c r="L42" s="47">
        <f>'1주차'!K42</f>
        <v>32</v>
      </c>
      <c r="M42" s="47">
        <f t="shared" si="2"/>
        <v>51</v>
      </c>
      <c r="N42" s="26">
        <f t="shared" si="4"/>
        <v>69</v>
      </c>
      <c r="O42" s="4">
        <f t="shared" si="3"/>
        <v>0.8</v>
      </c>
      <c r="P42" s="13"/>
    </row>
    <row r="43" spans="2:20">
      <c r="B43" s="34">
        <v>540</v>
      </c>
      <c r="C43" s="1">
        <v>0</v>
      </c>
      <c r="D43" s="1"/>
      <c r="E43" s="1" t="s">
        <v>38</v>
      </c>
      <c r="F43" s="17"/>
      <c r="G43" s="17">
        <v>5</v>
      </c>
      <c r="H43" s="17"/>
      <c r="I43" s="22"/>
      <c r="J43" s="22"/>
      <c r="K43" s="1">
        <f t="shared" si="0"/>
        <v>5</v>
      </c>
      <c r="L43" s="47">
        <f>'1주차'!K43</f>
        <v>18</v>
      </c>
      <c r="M43" s="47">
        <f t="shared" si="2"/>
        <v>23</v>
      </c>
      <c r="N43" s="26">
        <f t="shared" si="4"/>
        <v>85</v>
      </c>
      <c r="O43" s="4">
        <f t="shared" si="3"/>
        <v>0.2</v>
      </c>
      <c r="P43" s="13"/>
    </row>
    <row r="44" spans="2:20">
      <c r="B44" s="34">
        <v>541</v>
      </c>
      <c r="C44" s="1">
        <v>0</v>
      </c>
      <c r="D44" s="1"/>
      <c r="E44" s="1" t="s">
        <v>39</v>
      </c>
      <c r="F44" s="17"/>
      <c r="G44" s="17"/>
      <c r="H44" s="17"/>
      <c r="I44" s="22"/>
      <c r="J44" s="22"/>
      <c r="K44" s="1">
        <f t="shared" si="0"/>
        <v>0</v>
      </c>
      <c r="L44" s="47">
        <f>'1주차'!K44</f>
        <v>0</v>
      </c>
      <c r="M44" s="47">
        <f t="shared" si="2"/>
        <v>0</v>
      </c>
      <c r="N44" s="26">
        <f t="shared" si="4"/>
        <v>92</v>
      </c>
      <c r="O44" s="4">
        <f t="shared" si="3"/>
        <v>0</v>
      </c>
      <c r="P44" s="13"/>
    </row>
    <row r="45" spans="2:20">
      <c r="B45" s="42">
        <v>650</v>
      </c>
      <c r="C45" s="1">
        <v>0</v>
      </c>
      <c r="D45" s="1"/>
      <c r="E45" s="1" t="s">
        <v>18</v>
      </c>
      <c r="F45" s="17"/>
      <c r="G45" s="17"/>
      <c r="H45" s="17"/>
      <c r="I45" s="21"/>
      <c r="J45" s="21"/>
      <c r="K45" s="1">
        <f t="shared" si="0"/>
        <v>0</v>
      </c>
      <c r="L45" s="47">
        <f>'1주차'!K45</f>
        <v>0</v>
      </c>
      <c r="M45" s="47">
        <f t="shared" si="2"/>
        <v>0</v>
      </c>
      <c r="N45" s="26">
        <f t="shared" si="4"/>
        <v>92</v>
      </c>
      <c r="O45" s="4">
        <f t="shared" si="3"/>
        <v>0</v>
      </c>
      <c r="P45" s="13"/>
    </row>
    <row r="46" spans="2:20">
      <c r="B46" s="42">
        <v>651</v>
      </c>
      <c r="C46" s="1"/>
      <c r="D46" s="1">
        <v>0</v>
      </c>
      <c r="E46" s="1" t="s">
        <v>19</v>
      </c>
      <c r="F46" s="17">
        <v>8</v>
      </c>
      <c r="G46" s="17">
        <v>14</v>
      </c>
      <c r="H46" s="17">
        <v>12</v>
      </c>
      <c r="I46" s="21">
        <v>10</v>
      </c>
      <c r="J46" s="21">
        <v>7</v>
      </c>
      <c r="K46" s="1">
        <f t="shared" si="0"/>
        <v>51</v>
      </c>
      <c r="L46" s="47">
        <f>'1주차'!K46</f>
        <v>49</v>
      </c>
      <c r="M46" s="47">
        <f t="shared" si="2"/>
        <v>100</v>
      </c>
      <c r="N46" s="26">
        <f t="shared" si="4"/>
        <v>10</v>
      </c>
      <c r="O46" s="4">
        <f t="shared" si="3"/>
        <v>1</v>
      </c>
      <c r="P46" s="13"/>
    </row>
    <row r="47" spans="2:20">
      <c r="B47" s="42">
        <v>652</v>
      </c>
      <c r="C47" s="1">
        <v>0</v>
      </c>
      <c r="D47" s="1"/>
      <c r="E47" s="1" t="s">
        <v>19</v>
      </c>
      <c r="F47" s="17"/>
      <c r="G47" s="17">
        <v>15</v>
      </c>
      <c r="H47" s="17">
        <v>13</v>
      </c>
      <c r="I47" s="22">
        <v>10</v>
      </c>
      <c r="J47" s="22">
        <v>10</v>
      </c>
      <c r="K47" s="1">
        <f t="shared" si="0"/>
        <v>48</v>
      </c>
      <c r="L47" s="47">
        <f>'1주차'!K47</f>
        <v>49</v>
      </c>
      <c r="M47" s="47">
        <f t="shared" si="2"/>
        <v>97</v>
      </c>
      <c r="N47" s="26">
        <f t="shared" si="4"/>
        <v>17</v>
      </c>
      <c r="O47" s="4">
        <f t="shared" si="3"/>
        <v>0.8</v>
      </c>
      <c r="P47" s="13"/>
    </row>
    <row r="48" spans="2:20">
      <c r="B48" s="42">
        <v>653</v>
      </c>
      <c r="C48" s="1"/>
      <c r="D48" s="1">
        <v>0</v>
      </c>
      <c r="E48" s="1" t="s">
        <v>19</v>
      </c>
      <c r="F48" s="17">
        <v>1</v>
      </c>
      <c r="G48" s="17"/>
      <c r="H48" s="17"/>
      <c r="I48" s="22"/>
      <c r="J48" s="22"/>
      <c r="K48" s="1">
        <f t="shared" si="0"/>
        <v>1</v>
      </c>
      <c r="L48" s="47">
        <f>'1주차'!K48</f>
        <v>18</v>
      </c>
      <c r="M48" s="47">
        <f t="shared" si="2"/>
        <v>19</v>
      </c>
      <c r="N48" s="26">
        <f t="shared" si="4"/>
        <v>91</v>
      </c>
      <c r="O48" s="4">
        <f t="shared" si="3"/>
        <v>0.2</v>
      </c>
      <c r="P48" s="13"/>
      <c r="R48" s="14"/>
      <c r="S48" s="14"/>
    </row>
    <row r="49" spans="2:20">
      <c r="B49" s="42">
        <v>654</v>
      </c>
      <c r="C49" s="1">
        <v>0</v>
      </c>
      <c r="D49" s="1"/>
      <c r="E49" s="1" t="s">
        <v>19</v>
      </c>
      <c r="F49" s="17"/>
      <c r="G49" s="17">
        <v>4</v>
      </c>
      <c r="H49" s="17">
        <v>5</v>
      </c>
      <c r="I49" s="22"/>
      <c r="J49" s="22"/>
      <c r="K49" s="1">
        <f t="shared" si="0"/>
        <v>9</v>
      </c>
      <c r="L49" s="47">
        <f>'1주차'!K49</f>
        <v>21</v>
      </c>
      <c r="M49" s="47">
        <f t="shared" si="2"/>
        <v>30</v>
      </c>
      <c r="N49" s="26">
        <f t="shared" si="4"/>
        <v>81</v>
      </c>
      <c r="O49" s="4">
        <f t="shared" si="3"/>
        <v>0.4</v>
      </c>
      <c r="P49" s="13"/>
      <c r="R49" s="14"/>
      <c r="S49" s="14"/>
    </row>
    <row r="50" spans="2:20">
      <c r="B50" s="42">
        <v>655</v>
      </c>
      <c r="C50" s="1"/>
      <c r="D50" s="1">
        <v>0</v>
      </c>
      <c r="E50" s="1" t="s">
        <v>19</v>
      </c>
      <c r="F50" s="17"/>
      <c r="G50" s="17">
        <v>11</v>
      </c>
      <c r="H50" s="17">
        <v>10</v>
      </c>
      <c r="I50" s="22">
        <v>9</v>
      </c>
      <c r="J50" s="22">
        <v>6</v>
      </c>
      <c r="K50" s="1">
        <f t="shared" si="0"/>
        <v>36</v>
      </c>
      <c r="L50" s="47">
        <f>'1주차'!K50</f>
        <v>29</v>
      </c>
      <c r="M50" s="47">
        <f t="shared" si="2"/>
        <v>65</v>
      </c>
      <c r="N50" s="26">
        <f t="shared" si="4"/>
        <v>34</v>
      </c>
      <c r="O50" s="4">
        <f t="shared" si="3"/>
        <v>0.8</v>
      </c>
      <c r="P50" s="13"/>
      <c r="R50" s="14"/>
      <c r="S50" s="14"/>
    </row>
    <row r="51" spans="2:20">
      <c r="B51" s="48">
        <v>656</v>
      </c>
      <c r="C51" s="1"/>
      <c r="D51" s="1">
        <v>0</v>
      </c>
      <c r="E51" s="24" t="s">
        <v>19</v>
      </c>
      <c r="F51" s="17">
        <v>9</v>
      </c>
      <c r="G51" s="17">
        <v>13</v>
      </c>
      <c r="H51" s="17">
        <v>13</v>
      </c>
      <c r="I51" s="22">
        <v>14</v>
      </c>
      <c r="J51" s="22">
        <v>7</v>
      </c>
      <c r="K51" s="1">
        <f t="shared" si="0"/>
        <v>56</v>
      </c>
      <c r="L51" s="47">
        <f>'1주차'!K51</f>
        <v>54</v>
      </c>
      <c r="M51" s="47">
        <f t="shared" si="2"/>
        <v>110</v>
      </c>
      <c r="N51" s="49">
        <f t="shared" si="4"/>
        <v>5</v>
      </c>
      <c r="O51" s="4">
        <f t="shared" si="3"/>
        <v>1</v>
      </c>
      <c r="P51" s="13"/>
      <c r="R51" s="14"/>
      <c r="S51" s="14"/>
    </row>
    <row r="52" spans="2:20">
      <c r="B52" s="42">
        <v>657</v>
      </c>
      <c r="C52" s="1">
        <v>0</v>
      </c>
      <c r="D52" s="1"/>
      <c r="E52" s="24" t="s">
        <v>19</v>
      </c>
      <c r="F52" s="17">
        <v>4</v>
      </c>
      <c r="G52" s="17">
        <v>6</v>
      </c>
      <c r="H52" s="17">
        <v>8</v>
      </c>
      <c r="I52" s="22"/>
      <c r="J52" s="22"/>
      <c r="K52" s="1">
        <f t="shared" si="0"/>
        <v>18</v>
      </c>
      <c r="L52" s="47">
        <f>'1주차'!K52</f>
        <v>35</v>
      </c>
      <c r="M52" s="47">
        <f t="shared" si="2"/>
        <v>53</v>
      </c>
      <c r="N52" s="26">
        <f t="shared" si="4"/>
        <v>72</v>
      </c>
      <c r="O52" s="4">
        <f t="shared" si="3"/>
        <v>0.6</v>
      </c>
      <c r="P52" s="13"/>
      <c r="R52" s="14"/>
      <c r="S52" s="14"/>
      <c r="T52" s="14"/>
    </row>
    <row r="53" spans="2:20">
      <c r="B53" s="42">
        <v>658</v>
      </c>
      <c r="C53" s="1"/>
      <c r="D53" s="1">
        <v>0</v>
      </c>
      <c r="E53" s="24" t="s">
        <v>18</v>
      </c>
      <c r="F53" s="17">
        <v>2</v>
      </c>
      <c r="G53" s="17">
        <v>8</v>
      </c>
      <c r="H53" s="17">
        <v>3</v>
      </c>
      <c r="I53" s="21">
        <v>7</v>
      </c>
      <c r="J53" s="17">
        <v>6</v>
      </c>
      <c r="K53" s="1">
        <f t="shared" si="0"/>
        <v>26</v>
      </c>
      <c r="L53" s="47">
        <f>'1주차'!K53</f>
        <v>21</v>
      </c>
      <c r="M53" s="47">
        <f t="shared" si="2"/>
        <v>47</v>
      </c>
      <c r="N53" s="26">
        <f t="shared" si="4"/>
        <v>54</v>
      </c>
      <c r="O53" s="4">
        <f t="shared" si="3"/>
        <v>1</v>
      </c>
      <c r="P53" s="13"/>
    </row>
    <row r="54" spans="2:20">
      <c r="B54" s="48">
        <v>659</v>
      </c>
      <c r="C54" s="1"/>
      <c r="D54" s="1">
        <v>0</v>
      </c>
      <c r="E54" s="1" t="s">
        <v>18</v>
      </c>
      <c r="F54" s="17">
        <v>10</v>
      </c>
      <c r="G54" s="17">
        <v>14</v>
      </c>
      <c r="H54" s="17">
        <v>15</v>
      </c>
      <c r="I54" s="21">
        <v>14</v>
      </c>
      <c r="J54" s="21">
        <v>13</v>
      </c>
      <c r="K54" s="1">
        <f t="shared" si="0"/>
        <v>66</v>
      </c>
      <c r="L54" s="47">
        <f>'1주차'!K54</f>
        <v>68</v>
      </c>
      <c r="M54" s="47">
        <f t="shared" si="2"/>
        <v>134</v>
      </c>
      <c r="N54" s="49">
        <f t="shared" si="4"/>
        <v>1</v>
      </c>
      <c r="O54" s="4">
        <f t="shared" si="3"/>
        <v>1</v>
      </c>
      <c r="P54" s="13"/>
    </row>
    <row r="55" spans="2:20">
      <c r="B55" s="42">
        <v>660</v>
      </c>
      <c r="C55" s="1"/>
      <c r="D55" s="1">
        <v>0</v>
      </c>
      <c r="E55" s="1" t="s">
        <v>19</v>
      </c>
      <c r="F55" s="17">
        <v>4</v>
      </c>
      <c r="G55" s="17">
        <v>14</v>
      </c>
      <c r="H55" s="17"/>
      <c r="I55" s="21"/>
      <c r="J55" s="21"/>
      <c r="K55" s="1">
        <f t="shared" si="0"/>
        <v>18</v>
      </c>
      <c r="L55" s="47">
        <f>'1주차'!K55</f>
        <v>32</v>
      </c>
      <c r="M55" s="47">
        <f t="shared" si="2"/>
        <v>50</v>
      </c>
      <c r="N55" s="26">
        <f t="shared" si="4"/>
        <v>72</v>
      </c>
      <c r="O55" s="4">
        <f t="shared" si="3"/>
        <v>0.4</v>
      </c>
      <c r="P55" s="13"/>
    </row>
    <row r="56" spans="2:20">
      <c r="B56" s="42">
        <v>661</v>
      </c>
      <c r="C56" s="1"/>
      <c r="D56" s="1">
        <v>0</v>
      </c>
      <c r="E56" s="1" t="s">
        <v>18</v>
      </c>
      <c r="F56" s="17">
        <v>7</v>
      </c>
      <c r="G56" s="17">
        <v>8</v>
      </c>
      <c r="H56" s="17">
        <v>14</v>
      </c>
      <c r="I56" s="21">
        <v>7</v>
      </c>
      <c r="J56" s="21">
        <v>4</v>
      </c>
      <c r="K56" s="1">
        <f t="shared" si="0"/>
        <v>40</v>
      </c>
      <c r="L56" s="47">
        <f>'1주차'!K56</f>
        <v>40</v>
      </c>
      <c r="M56" s="47">
        <f t="shared" si="2"/>
        <v>80</v>
      </c>
      <c r="N56" s="26">
        <f t="shared" si="4"/>
        <v>31</v>
      </c>
      <c r="O56" s="4">
        <f t="shared" si="3"/>
        <v>1</v>
      </c>
      <c r="P56" s="13"/>
    </row>
    <row r="57" spans="2:20">
      <c r="B57" s="42">
        <v>662</v>
      </c>
      <c r="C57" s="1"/>
      <c r="D57" s="1">
        <v>0</v>
      </c>
      <c r="E57" s="1" t="s">
        <v>19</v>
      </c>
      <c r="F57" s="17">
        <v>3</v>
      </c>
      <c r="G57" s="17">
        <v>6</v>
      </c>
      <c r="H57" s="17">
        <v>9</v>
      </c>
      <c r="I57" s="22">
        <v>9</v>
      </c>
      <c r="J57" s="22">
        <v>5</v>
      </c>
      <c r="K57" s="1">
        <f t="shared" si="0"/>
        <v>32</v>
      </c>
      <c r="L57" s="47">
        <f>'1주차'!K57</f>
        <v>29</v>
      </c>
      <c r="M57" s="47">
        <f t="shared" si="2"/>
        <v>61</v>
      </c>
      <c r="N57" s="26">
        <f t="shared" si="4"/>
        <v>46</v>
      </c>
      <c r="O57" s="4">
        <f t="shared" si="3"/>
        <v>1</v>
      </c>
      <c r="P57" s="13"/>
    </row>
    <row r="58" spans="2:20">
      <c r="B58" s="42">
        <v>663</v>
      </c>
      <c r="C58" s="1"/>
      <c r="D58" s="1">
        <v>0</v>
      </c>
      <c r="E58" s="1" t="s">
        <v>19</v>
      </c>
      <c r="F58" s="17">
        <v>3</v>
      </c>
      <c r="G58" s="17">
        <v>3</v>
      </c>
      <c r="H58" s="17">
        <v>7</v>
      </c>
      <c r="I58" s="22">
        <v>12</v>
      </c>
      <c r="J58" s="22">
        <v>5</v>
      </c>
      <c r="K58" s="1">
        <f t="shared" si="0"/>
        <v>30</v>
      </c>
      <c r="L58" s="47">
        <f>'1주차'!K58</f>
        <v>13</v>
      </c>
      <c r="M58" s="47">
        <f t="shared" si="2"/>
        <v>43</v>
      </c>
      <c r="N58" s="26">
        <f t="shared" si="4"/>
        <v>48</v>
      </c>
      <c r="O58" s="4">
        <f t="shared" si="3"/>
        <v>1</v>
      </c>
      <c r="P58" s="13"/>
    </row>
    <row r="59" spans="2:20">
      <c r="B59" s="42">
        <v>664</v>
      </c>
      <c r="C59" s="1"/>
      <c r="D59" s="1">
        <v>0</v>
      </c>
      <c r="E59" s="1" t="s">
        <v>18</v>
      </c>
      <c r="F59" s="17">
        <v>3</v>
      </c>
      <c r="G59" s="17"/>
      <c r="H59" s="17">
        <v>1</v>
      </c>
      <c r="I59" s="22"/>
      <c r="J59" s="22"/>
      <c r="K59" s="1">
        <f t="shared" si="0"/>
        <v>4</v>
      </c>
      <c r="L59" s="47">
        <f>'1주차'!K59</f>
        <v>0</v>
      </c>
      <c r="M59" s="47">
        <f t="shared" si="2"/>
        <v>4</v>
      </c>
      <c r="N59" s="26">
        <f t="shared" si="4"/>
        <v>86</v>
      </c>
      <c r="O59" s="4">
        <f t="shared" si="3"/>
        <v>0.4</v>
      </c>
      <c r="P59" s="13"/>
    </row>
    <row r="60" spans="2:20">
      <c r="B60" s="42">
        <v>665</v>
      </c>
      <c r="C60" s="1">
        <v>0</v>
      </c>
      <c r="D60" s="1"/>
      <c r="E60" s="24" t="s">
        <v>18</v>
      </c>
      <c r="F60" s="17">
        <v>11</v>
      </c>
      <c r="G60" s="17">
        <v>12</v>
      </c>
      <c r="H60" s="17">
        <v>14</v>
      </c>
      <c r="I60" s="22">
        <v>7</v>
      </c>
      <c r="J60" s="22">
        <v>7</v>
      </c>
      <c r="K60" s="1">
        <f t="shared" si="0"/>
        <v>51</v>
      </c>
      <c r="L60" s="47">
        <f>'1주차'!K60</f>
        <v>50</v>
      </c>
      <c r="M60" s="47">
        <f t="shared" si="2"/>
        <v>101</v>
      </c>
      <c r="N60" s="26">
        <f t="shared" si="4"/>
        <v>10</v>
      </c>
      <c r="O60" s="4">
        <f t="shared" si="3"/>
        <v>1</v>
      </c>
      <c r="P60" s="13"/>
    </row>
    <row r="61" spans="2:20">
      <c r="B61" s="42">
        <v>666</v>
      </c>
      <c r="C61" s="1"/>
      <c r="D61" s="1">
        <v>0</v>
      </c>
      <c r="E61" s="24" t="s">
        <v>19</v>
      </c>
      <c r="F61" s="17"/>
      <c r="G61" s="17">
        <v>8</v>
      </c>
      <c r="H61" s="17">
        <v>11</v>
      </c>
      <c r="I61" s="22">
        <v>11</v>
      </c>
      <c r="J61" s="22">
        <v>13</v>
      </c>
      <c r="K61" s="1">
        <f t="shared" si="0"/>
        <v>43</v>
      </c>
      <c r="L61" s="47">
        <f>'1주차'!K61</f>
        <v>32</v>
      </c>
      <c r="M61" s="47">
        <f t="shared" si="2"/>
        <v>75</v>
      </c>
      <c r="N61" s="26">
        <f t="shared" si="4"/>
        <v>27</v>
      </c>
      <c r="O61" s="4">
        <f t="shared" si="3"/>
        <v>0.8</v>
      </c>
      <c r="P61" s="13"/>
    </row>
    <row r="62" spans="2:20">
      <c r="B62" s="42">
        <v>667</v>
      </c>
      <c r="C62" s="1"/>
      <c r="D62" s="1">
        <v>0</v>
      </c>
      <c r="E62" s="24" t="s">
        <v>18</v>
      </c>
      <c r="F62" s="17">
        <v>4</v>
      </c>
      <c r="G62" s="17">
        <v>10</v>
      </c>
      <c r="H62" s="17">
        <v>13</v>
      </c>
      <c r="I62" s="22">
        <v>11</v>
      </c>
      <c r="J62" s="22">
        <v>6</v>
      </c>
      <c r="K62" s="1">
        <f t="shared" si="0"/>
        <v>44</v>
      </c>
      <c r="L62" s="47">
        <f>'1주차'!K62</f>
        <v>35</v>
      </c>
      <c r="M62" s="47">
        <f t="shared" si="2"/>
        <v>79</v>
      </c>
      <c r="N62" s="26">
        <f t="shared" si="4"/>
        <v>25</v>
      </c>
      <c r="O62" s="4">
        <f t="shared" si="3"/>
        <v>1</v>
      </c>
      <c r="P62" s="13"/>
    </row>
    <row r="63" spans="2:20">
      <c r="B63" s="42">
        <v>668</v>
      </c>
      <c r="C63" s="1"/>
      <c r="D63" s="1">
        <v>0</v>
      </c>
      <c r="E63" s="24" t="s">
        <v>18</v>
      </c>
      <c r="F63" s="17">
        <v>6</v>
      </c>
      <c r="G63" s="17">
        <v>7</v>
      </c>
      <c r="H63" s="17">
        <v>11</v>
      </c>
      <c r="I63" s="22">
        <v>10</v>
      </c>
      <c r="J63" s="22">
        <v>9</v>
      </c>
      <c r="K63" s="1">
        <f t="shared" si="0"/>
        <v>43</v>
      </c>
      <c r="L63" s="47">
        <f>'1주차'!K63</f>
        <v>41</v>
      </c>
      <c r="M63" s="47">
        <f t="shared" si="2"/>
        <v>84</v>
      </c>
      <c r="N63" s="26">
        <f t="shared" si="4"/>
        <v>27</v>
      </c>
      <c r="O63" s="4">
        <f t="shared" si="3"/>
        <v>1</v>
      </c>
      <c r="P63" s="13"/>
    </row>
    <row r="64" spans="2:20">
      <c r="B64" s="48">
        <v>669</v>
      </c>
      <c r="C64" s="1"/>
      <c r="D64" s="1">
        <v>0</v>
      </c>
      <c r="E64" s="24" t="s">
        <v>19</v>
      </c>
      <c r="F64" s="17">
        <v>8</v>
      </c>
      <c r="G64" s="17">
        <v>13</v>
      </c>
      <c r="H64" s="17">
        <v>12</v>
      </c>
      <c r="I64" s="22">
        <v>13</v>
      </c>
      <c r="J64" s="22">
        <v>14</v>
      </c>
      <c r="K64" s="1">
        <f t="shared" si="0"/>
        <v>60</v>
      </c>
      <c r="L64" s="47">
        <f>'1주차'!K64</f>
        <v>52</v>
      </c>
      <c r="M64" s="47">
        <f t="shared" si="2"/>
        <v>112</v>
      </c>
      <c r="N64" s="49">
        <f t="shared" si="4"/>
        <v>3</v>
      </c>
      <c r="O64" s="4">
        <f t="shared" si="3"/>
        <v>1</v>
      </c>
      <c r="P64" s="13"/>
    </row>
    <row r="65" spans="2:20">
      <c r="B65" s="42">
        <v>670</v>
      </c>
      <c r="C65" s="1"/>
      <c r="D65" s="1">
        <v>0</v>
      </c>
      <c r="E65" s="24" t="s">
        <v>18</v>
      </c>
      <c r="F65" s="17">
        <v>5</v>
      </c>
      <c r="G65" s="17">
        <v>11</v>
      </c>
      <c r="H65" s="17">
        <v>4</v>
      </c>
      <c r="I65" s="21">
        <v>11</v>
      </c>
      <c r="J65" s="17">
        <v>7</v>
      </c>
      <c r="K65" s="1">
        <f t="shared" si="0"/>
        <v>38</v>
      </c>
      <c r="L65" s="47">
        <f>'1주차'!K65</f>
        <v>32</v>
      </c>
      <c r="M65" s="47">
        <f t="shared" si="2"/>
        <v>70</v>
      </c>
      <c r="N65" s="26">
        <f t="shared" si="4"/>
        <v>33</v>
      </c>
      <c r="O65" s="4">
        <f t="shared" si="3"/>
        <v>1</v>
      </c>
      <c r="P65" s="13"/>
    </row>
    <row r="66" spans="2:20">
      <c r="B66" s="42">
        <v>671</v>
      </c>
      <c r="C66" s="1"/>
      <c r="D66" s="1">
        <v>0</v>
      </c>
      <c r="E66" s="1" t="s">
        <v>20</v>
      </c>
      <c r="F66" s="17">
        <v>5</v>
      </c>
      <c r="G66" s="17">
        <v>11</v>
      </c>
      <c r="H66" s="17">
        <v>14</v>
      </c>
      <c r="I66" s="21">
        <v>10</v>
      </c>
      <c r="J66" s="21">
        <v>10</v>
      </c>
      <c r="K66" s="1">
        <f t="shared" si="0"/>
        <v>50</v>
      </c>
      <c r="L66" s="47">
        <f>'1주차'!K66</f>
        <v>54</v>
      </c>
      <c r="M66" s="47">
        <f t="shared" si="2"/>
        <v>104</v>
      </c>
      <c r="N66" s="26">
        <f t="shared" si="4"/>
        <v>13</v>
      </c>
      <c r="O66" s="4">
        <f t="shared" si="3"/>
        <v>1</v>
      </c>
      <c r="P66" s="13"/>
    </row>
    <row r="67" spans="2:20">
      <c r="B67" s="42">
        <v>672</v>
      </c>
      <c r="C67" s="1"/>
      <c r="D67" s="1">
        <v>0</v>
      </c>
      <c r="E67" s="1" t="s">
        <v>20</v>
      </c>
      <c r="F67" s="17">
        <v>7</v>
      </c>
      <c r="G67" s="17"/>
      <c r="H67" s="17"/>
      <c r="I67" s="22">
        <v>11</v>
      </c>
      <c r="J67" s="22"/>
      <c r="K67" s="1">
        <f t="shared" si="0"/>
        <v>18</v>
      </c>
      <c r="L67" s="47">
        <f>'1주차'!K67</f>
        <v>29</v>
      </c>
      <c r="M67" s="47">
        <f t="shared" si="2"/>
        <v>47</v>
      </c>
      <c r="N67" s="26">
        <f t="shared" si="4"/>
        <v>72</v>
      </c>
      <c r="O67" s="4">
        <f t="shared" si="3"/>
        <v>0.4</v>
      </c>
      <c r="P67" s="13"/>
    </row>
    <row r="68" spans="2:20">
      <c r="B68" s="48">
        <v>673</v>
      </c>
      <c r="C68" s="1"/>
      <c r="D68" s="1">
        <v>0</v>
      </c>
      <c r="E68" s="1" t="s">
        <v>21</v>
      </c>
      <c r="F68" s="17">
        <v>10</v>
      </c>
      <c r="G68" s="17">
        <v>12</v>
      </c>
      <c r="H68" s="17">
        <v>13</v>
      </c>
      <c r="I68" s="22">
        <v>12</v>
      </c>
      <c r="J68" s="22">
        <v>11</v>
      </c>
      <c r="K68" s="1">
        <f t="shared" si="0"/>
        <v>58</v>
      </c>
      <c r="L68" s="47">
        <f>'1주차'!K68</f>
        <v>39</v>
      </c>
      <c r="M68" s="47">
        <f t="shared" si="2"/>
        <v>97</v>
      </c>
      <c r="N68" s="49">
        <f t="shared" si="4"/>
        <v>4</v>
      </c>
      <c r="O68" s="4">
        <f t="shared" si="3"/>
        <v>1</v>
      </c>
      <c r="P68" s="13"/>
      <c r="R68" s="14"/>
      <c r="S68" s="14"/>
      <c r="T68" s="14"/>
    </row>
    <row r="69" spans="2:20">
      <c r="B69" s="42">
        <v>674</v>
      </c>
      <c r="C69" s="1"/>
      <c r="D69" s="1">
        <v>0</v>
      </c>
      <c r="E69" s="1" t="s">
        <v>21</v>
      </c>
      <c r="F69" s="17">
        <v>8</v>
      </c>
      <c r="G69" s="17">
        <v>12</v>
      </c>
      <c r="H69" s="17">
        <v>11</v>
      </c>
      <c r="I69" s="22">
        <v>11</v>
      </c>
      <c r="J69" s="22">
        <v>11</v>
      </c>
      <c r="K69" s="1">
        <f t="shared" si="0"/>
        <v>53</v>
      </c>
      <c r="L69" s="47">
        <f>'1주차'!K69</f>
        <v>47</v>
      </c>
      <c r="M69" s="47">
        <f t="shared" si="2"/>
        <v>100</v>
      </c>
      <c r="N69" s="26">
        <f t="shared" si="4"/>
        <v>7</v>
      </c>
      <c r="O69" s="4">
        <f t="shared" si="3"/>
        <v>1</v>
      </c>
      <c r="P69" s="13"/>
      <c r="R69" s="14"/>
      <c r="S69" s="14"/>
      <c r="T69" s="14"/>
    </row>
    <row r="70" spans="2:20">
      <c r="B70" s="42">
        <v>675</v>
      </c>
      <c r="C70" s="1">
        <v>0</v>
      </c>
      <c r="D70" s="1"/>
      <c r="E70" s="1" t="s">
        <v>22</v>
      </c>
      <c r="F70" s="17">
        <v>10</v>
      </c>
      <c r="G70" s="17">
        <v>13</v>
      </c>
      <c r="H70" s="17">
        <v>14</v>
      </c>
      <c r="I70" s="22"/>
      <c r="J70" s="22">
        <v>9</v>
      </c>
      <c r="K70" s="1">
        <f t="shared" ref="K70:K125" si="5">SUM(F70,G70,H70,I70,J70)</f>
        <v>46</v>
      </c>
      <c r="L70" s="47">
        <f>'1주차'!K70</f>
        <v>37</v>
      </c>
      <c r="M70" s="47">
        <f t="shared" si="2"/>
        <v>83</v>
      </c>
      <c r="N70" s="26">
        <f t="shared" ref="N70:N101" si="6">RANK(K70,K$6:K$125)</f>
        <v>21</v>
      </c>
      <c r="O70" s="4">
        <f t="shared" si="3"/>
        <v>0.8</v>
      </c>
      <c r="P70" s="13"/>
      <c r="R70" s="14"/>
      <c r="S70" s="14"/>
      <c r="T70" s="14"/>
    </row>
    <row r="71" spans="2:20">
      <c r="B71" s="42">
        <v>676</v>
      </c>
      <c r="C71" s="1"/>
      <c r="D71" s="1">
        <v>0</v>
      </c>
      <c r="E71" s="1" t="s">
        <v>21</v>
      </c>
      <c r="F71" s="17">
        <v>2</v>
      </c>
      <c r="G71" s="17">
        <v>11</v>
      </c>
      <c r="H71" s="17">
        <v>11</v>
      </c>
      <c r="I71" s="22">
        <v>9</v>
      </c>
      <c r="J71" s="22">
        <v>6</v>
      </c>
      <c r="K71" s="1">
        <f t="shared" si="5"/>
        <v>39</v>
      </c>
      <c r="L71" s="47">
        <f>'1주차'!K71</f>
        <v>34</v>
      </c>
      <c r="M71" s="47">
        <f t="shared" ref="M71:M125" si="7">SUM(K71,L71)</f>
        <v>73</v>
      </c>
      <c r="N71" s="26">
        <f t="shared" si="6"/>
        <v>32</v>
      </c>
      <c r="O71" s="4">
        <f t="shared" ref="O71:O125" si="8">COUNTA(F71,G71,H71,I71,J71)/5</f>
        <v>1</v>
      </c>
      <c r="P71" s="13"/>
      <c r="R71" s="14"/>
      <c r="S71" s="14"/>
      <c r="T71" s="14"/>
    </row>
    <row r="72" spans="2:20">
      <c r="B72" s="42">
        <v>677</v>
      </c>
      <c r="C72" s="1">
        <v>0</v>
      </c>
      <c r="D72" s="1"/>
      <c r="E72" s="24" t="s">
        <v>22</v>
      </c>
      <c r="F72" s="17">
        <v>7</v>
      </c>
      <c r="G72" s="17">
        <v>12</v>
      </c>
      <c r="H72" s="17">
        <v>13</v>
      </c>
      <c r="I72" s="22">
        <v>7</v>
      </c>
      <c r="J72" s="22">
        <v>10</v>
      </c>
      <c r="K72" s="1">
        <f t="shared" si="5"/>
        <v>49</v>
      </c>
      <c r="L72" s="47">
        <f>'1주차'!K72</f>
        <v>51</v>
      </c>
      <c r="M72" s="47">
        <f t="shared" si="7"/>
        <v>100</v>
      </c>
      <c r="N72" s="26">
        <f t="shared" si="6"/>
        <v>14</v>
      </c>
      <c r="O72" s="4">
        <f t="shared" si="8"/>
        <v>1</v>
      </c>
      <c r="P72" s="13"/>
      <c r="R72" s="14"/>
      <c r="S72" s="14"/>
      <c r="T72" s="14"/>
    </row>
    <row r="73" spans="2:20">
      <c r="B73" s="42">
        <v>678</v>
      </c>
      <c r="C73" s="1"/>
      <c r="D73" s="1">
        <v>0</v>
      </c>
      <c r="E73" s="24" t="s">
        <v>21</v>
      </c>
      <c r="F73" s="17">
        <v>3</v>
      </c>
      <c r="G73" s="17">
        <v>11</v>
      </c>
      <c r="H73" s="17"/>
      <c r="I73" s="22"/>
      <c r="J73" s="22">
        <v>7</v>
      </c>
      <c r="K73" s="1">
        <f t="shared" si="5"/>
        <v>21</v>
      </c>
      <c r="L73" s="47">
        <f>'1주차'!K73</f>
        <v>39</v>
      </c>
      <c r="M73" s="47">
        <f t="shared" si="7"/>
        <v>60</v>
      </c>
      <c r="N73" s="26">
        <f t="shared" si="6"/>
        <v>65</v>
      </c>
      <c r="O73" s="4">
        <f t="shared" si="8"/>
        <v>0.6</v>
      </c>
      <c r="P73" s="13"/>
    </row>
    <row r="74" spans="2:20">
      <c r="B74" s="42">
        <v>679</v>
      </c>
      <c r="C74" s="1"/>
      <c r="D74" s="1">
        <v>0</v>
      </c>
      <c r="E74" s="24" t="s">
        <v>21</v>
      </c>
      <c r="F74" s="17"/>
      <c r="G74" s="17"/>
      <c r="H74" s="17">
        <v>6</v>
      </c>
      <c r="I74" s="22">
        <v>3</v>
      </c>
      <c r="J74" s="22"/>
      <c r="K74" s="1">
        <f t="shared" si="5"/>
        <v>9</v>
      </c>
      <c r="L74" s="47">
        <f>'1주차'!K74</f>
        <v>23</v>
      </c>
      <c r="M74" s="47">
        <f t="shared" si="7"/>
        <v>32</v>
      </c>
      <c r="N74" s="26">
        <f t="shared" si="6"/>
        <v>81</v>
      </c>
      <c r="O74" s="4">
        <f t="shared" si="8"/>
        <v>0.4</v>
      </c>
      <c r="P74" s="13"/>
    </row>
    <row r="75" spans="2:20">
      <c r="B75" s="48">
        <v>680</v>
      </c>
      <c r="C75" s="1">
        <v>0</v>
      </c>
      <c r="D75" s="1"/>
      <c r="E75" s="24" t="s">
        <v>21</v>
      </c>
      <c r="F75" s="17">
        <v>15</v>
      </c>
      <c r="G75" s="17">
        <v>13</v>
      </c>
      <c r="H75" s="17">
        <v>12</v>
      </c>
      <c r="I75" s="22">
        <v>13</v>
      </c>
      <c r="J75" s="22">
        <v>10</v>
      </c>
      <c r="K75" s="1">
        <f t="shared" si="5"/>
        <v>63</v>
      </c>
      <c r="L75" s="47">
        <f>'1주차'!K75</f>
        <v>61</v>
      </c>
      <c r="M75" s="47">
        <f t="shared" si="7"/>
        <v>124</v>
      </c>
      <c r="N75" s="49">
        <f t="shared" si="6"/>
        <v>2</v>
      </c>
      <c r="O75" s="4">
        <f t="shared" si="8"/>
        <v>1</v>
      </c>
      <c r="P75" s="13"/>
    </row>
    <row r="76" spans="2:20">
      <c r="B76" s="42">
        <v>681</v>
      </c>
      <c r="C76" s="1"/>
      <c r="D76" s="1">
        <v>0</v>
      </c>
      <c r="E76" s="24" t="s">
        <v>22</v>
      </c>
      <c r="F76" s="17"/>
      <c r="G76" s="17">
        <v>13</v>
      </c>
      <c r="H76" s="17">
        <v>11</v>
      </c>
      <c r="I76" s="22">
        <v>10</v>
      </c>
      <c r="J76" s="22">
        <v>9</v>
      </c>
      <c r="K76" s="1">
        <f t="shared" si="5"/>
        <v>43</v>
      </c>
      <c r="L76" s="47">
        <f>'1주차'!K76</f>
        <v>36</v>
      </c>
      <c r="M76" s="47">
        <f t="shared" si="7"/>
        <v>79</v>
      </c>
      <c r="N76" s="26">
        <f t="shared" si="6"/>
        <v>27</v>
      </c>
      <c r="O76" s="4">
        <f t="shared" si="8"/>
        <v>0.8</v>
      </c>
      <c r="P76" s="13"/>
    </row>
    <row r="77" spans="2:20">
      <c r="B77" s="42">
        <v>682</v>
      </c>
      <c r="C77" s="36"/>
      <c r="D77" s="36">
        <v>0</v>
      </c>
      <c r="E77" s="37" t="s">
        <v>22</v>
      </c>
      <c r="F77" s="21">
        <v>8</v>
      </c>
      <c r="G77" s="21">
        <v>14</v>
      </c>
      <c r="H77" s="21">
        <v>11</v>
      </c>
      <c r="I77" s="21">
        <v>12</v>
      </c>
      <c r="J77" s="21"/>
      <c r="K77" s="1">
        <f t="shared" si="5"/>
        <v>45</v>
      </c>
      <c r="L77" s="47">
        <f>'1주차'!K77</f>
        <v>41</v>
      </c>
      <c r="M77" s="47">
        <f t="shared" si="7"/>
        <v>86</v>
      </c>
      <c r="N77" s="26">
        <f t="shared" si="6"/>
        <v>24</v>
      </c>
      <c r="O77" s="4">
        <f t="shared" si="8"/>
        <v>0.8</v>
      </c>
      <c r="P77" s="13"/>
    </row>
    <row r="78" spans="2:20">
      <c r="B78" s="42">
        <v>683</v>
      </c>
      <c r="C78" s="1">
        <v>0</v>
      </c>
      <c r="D78" s="1"/>
      <c r="E78" s="40" t="s">
        <v>22</v>
      </c>
      <c r="F78" s="21">
        <v>6</v>
      </c>
      <c r="G78" s="21"/>
      <c r="H78" s="21">
        <v>7</v>
      </c>
      <c r="I78" s="21"/>
      <c r="J78" s="21"/>
      <c r="K78" s="1">
        <f t="shared" si="5"/>
        <v>13</v>
      </c>
      <c r="L78" s="47">
        <f>'1주차'!K78</f>
        <v>13</v>
      </c>
      <c r="M78" s="47">
        <f t="shared" si="7"/>
        <v>26</v>
      </c>
      <c r="N78" s="26">
        <f t="shared" si="6"/>
        <v>77</v>
      </c>
      <c r="O78" s="4">
        <f t="shared" si="8"/>
        <v>0.4</v>
      </c>
      <c r="P78" s="13"/>
    </row>
    <row r="79" spans="2:20">
      <c r="B79" s="42">
        <v>684</v>
      </c>
      <c r="C79" s="1">
        <v>0</v>
      </c>
      <c r="D79" s="1"/>
      <c r="E79" s="40" t="s">
        <v>22</v>
      </c>
      <c r="F79" s="21">
        <v>6</v>
      </c>
      <c r="G79" s="21">
        <v>5</v>
      </c>
      <c r="H79" s="21">
        <v>7</v>
      </c>
      <c r="I79" s="21">
        <v>3</v>
      </c>
      <c r="J79" s="21">
        <v>7</v>
      </c>
      <c r="K79" s="1">
        <f t="shared" si="5"/>
        <v>28</v>
      </c>
      <c r="L79" s="47">
        <f>'1주차'!K79</f>
        <v>21</v>
      </c>
      <c r="M79" s="47">
        <f t="shared" si="7"/>
        <v>49</v>
      </c>
      <c r="N79" s="26">
        <f t="shared" si="6"/>
        <v>52</v>
      </c>
      <c r="O79" s="4">
        <f t="shared" si="8"/>
        <v>1</v>
      </c>
      <c r="P79" s="13"/>
    </row>
    <row r="80" spans="2:20">
      <c r="B80" s="42">
        <v>685</v>
      </c>
      <c r="C80" s="1"/>
      <c r="D80" s="1">
        <v>0</v>
      </c>
      <c r="E80" s="40" t="s">
        <v>21</v>
      </c>
      <c r="F80" s="21">
        <v>4</v>
      </c>
      <c r="G80" s="21">
        <v>5</v>
      </c>
      <c r="H80" s="21">
        <v>6</v>
      </c>
      <c r="I80" s="21">
        <v>2</v>
      </c>
      <c r="J80" s="21">
        <v>5</v>
      </c>
      <c r="K80" s="1">
        <f t="shared" si="5"/>
        <v>22</v>
      </c>
      <c r="L80" s="47">
        <f>'1주차'!K80</f>
        <v>15</v>
      </c>
      <c r="M80" s="47">
        <f t="shared" si="7"/>
        <v>37</v>
      </c>
      <c r="N80" s="26">
        <f t="shared" si="6"/>
        <v>63</v>
      </c>
      <c r="O80" s="4">
        <f t="shared" si="8"/>
        <v>1</v>
      </c>
      <c r="P80" s="13"/>
    </row>
    <row r="81" spans="2:20">
      <c r="B81" s="42">
        <v>686</v>
      </c>
      <c r="C81" s="1"/>
      <c r="D81" s="1">
        <v>0</v>
      </c>
      <c r="E81" s="40" t="s">
        <v>26</v>
      </c>
      <c r="F81" s="21">
        <v>6</v>
      </c>
      <c r="G81" s="21">
        <v>10</v>
      </c>
      <c r="H81" s="21">
        <v>12</v>
      </c>
      <c r="I81" s="21">
        <v>11</v>
      </c>
      <c r="J81" s="21">
        <v>8</v>
      </c>
      <c r="K81" s="1">
        <f t="shared" si="5"/>
        <v>47</v>
      </c>
      <c r="L81" s="47">
        <f>'1주차'!K81</f>
        <v>47</v>
      </c>
      <c r="M81" s="47">
        <f t="shared" si="7"/>
        <v>94</v>
      </c>
      <c r="N81" s="26">
        <f t="shared" si="6"/>
        <v>18</v>
      </c>
      <c r="O81" s="4">
        <f t="shared" si="8"/>
        <v>1</v>
      </c>
      <c r="P81" s="13"/>
    </row>
    <row r="82" spans="2:20">
      <c r="B82" s="42">
        <v>687</v>
      </c>
      <c r="C82" s="1"/>
      <c r="D82" s="1">
        <v>0</v>
      </c>
      <c r="E82" s="40" t="s">
        <v>26</v>
      </c>
      <c r="F82" s="21">
        <v>6</v>
      </c>
      <c r="G82" s="21">
        <v>11</v>
      </c>
      <c r="H82" s="21">
        <v>13</v>
      </c>
      <c r="I82" s="21">
        <v>10</v>
      </c>
      <c r="J82" s="21">
        <v>12</v>
      </c>
      <c r="K82" s="1">
        <f t="shared" si="5"/>
        <v>52</v>
      </c>
      <c r="L82" s="47">
        <f>'1주차'!K82</f>
        <v>44</v>
      </c>
      <c r="M82" s="47">
        <f t="shared" si="7"/>
        <v>96</v>
      </c>
      <c r="N82" s="26">
        <f t="shared" si="6"/>
        <v>9</v>
      </c>
      <c r="O82" s="4">
        <f t="shared" si="8"/>
        <v>1</v>
      </c>
      <c r="P82" s="13"/>
    </row>
    <row r="83" spans="2:20">
      <c r="B83" s="42">
        <v>688</v>
      </c>
      <c r="C83" s="1">
        <v>0</v>
      </c>
      <c r="D83" s="1"/>
      <c r="E83" s="40" t="s">
        <v>26</v>
      </c>
      <c r="F83" s="21"/>
      <c r="G83" s="21">
        <v>6</v>
      </c>
      <c r="H83" s="21">
        <v>6</v>
      </c>
      <c r="I83" s="21">
        <v>6</v>
      </c>
      <c r="J83" s="21"/>
      <c r="K83" s="1">
        <f t="shared" si="5"/>
        <v>18</v>
      </c>
      <c r="L83" s="47">
        <f>'1주차'!K83</f>
        <v>12</v>
      </c>
      <c r="M83" s="47">
        <f t="shared" si="7"/>
        <v>30</v>
      </c>
      <c r="N83" s="26">
        <f t="shared" si="6"/>
        <v>72</v>
      </c>
      <c r="O83" s="4">
        <f t="shared" si="8"/>
        <v>0.6</v>
      </c>
      <c r="P83" s="13"/>
    </row>
    <row r="84" spans="2:20">
      <c r="B84" s="42">
        <v>689</v>
      </c>
      <c r="C84" s="1"/>
      <c r="D84" s="1">
        <v>0</v>
      </c>
      <c r="E84" s="40" t="s">
        <v>26</v>
      </c>
      <c r="F84" s="21">
        <v>3</v>
      </c>
      <c r="G84" s="21">
        <v>1</v>
      </c>
      <c r="H84" s="21">
        <v>4</v>
      </c>
      <c r="I84" s="21"/>
      <c r="J84" s="21"/>
      <c r="K84" s="1">
        <f t="shared" si="5"/>
        <v>8</v>
      </c>
      <c r="L84" s="47">
        <f>'1주차'!K84</f>
        <v>16</v>
      </c>
      <c r="M84" s="47">
        <f t="shared" si="7"/>
        <v>24</v>
      </c>
      <c r="N84" s="26">
        <f t="shared" si="6"/>
        <v>83</v>
      </c>
      <c r="O84" s="4">
        <f t="shared" si="8"/>
        <v>0.6</v>
      </c>
      <c r="P84" s="13"/>
    </row>
    <row r="85" spans="2:20">
      <c r="B85" s="42">
        <v>690</v>
      </c>
      <c r="C85" s="1"/>
      <c r="D85" s="1">
        <v>0</v>
      </c>
      <c r="E85" s="40" t="s">
        <v>26</v>
      </c>
      <c r="F85" s="21">
        <v>2</v>
      </c>
      <c r="G85" s="21">
        <v>10</v>
      </c>
      <c r="H85" s="21">
        <v>6</v>
      </c>
      <c r="I85" s="21"/>
      <c r="J85" s="21">
        <v>2</v>
      </c>
      <c r="K85" s="1">
        <f t="shared" si="5"/>
        <v>20</v>
      </c>
      <c r="L85" s="47">
        <f>'1주차'!K85</f>
        <v>24</v>
      </c>
      <c r="M85" s="47">
        <f t="shared" si="7"/>
        <v>44</v>
      </c>
      <c r="N85" s="26">
        <f t="shared" si="6"/>
        <v>67</v>
      </c>
      <c r="O85" s="4">
        <f t="shared" si="8"/>
        <v>0.8</v>
      </c>
      <c r="P85" s="13"/>
    </row>
    <row r="86" spans="2:20">
      <c r="B86" s="42">
        <v>691</v>
      </c>
      <c r="C86" s="1"/>
      <c r="D86" s="1">
        <v>0</v>
      </c>
      <c r="E86" s="40" t="s">
        <v>26</v>
      </c>
      <c r="F86" s="21">
        <v>8</v>
      </c>
      <c r="G86" s="21">
        <v>9</v>
      </c>
      <c r="H86" s="21">
        <v>13</v>
      </c>
      <c r="I86" s="21">
        <v>10</v>
      </c>
      <c r="J86" s="21">
        <v>9</v>
      </c>
      <c r="K86" s="1">
        <f t="shared" si="5"/>
        <v>49</v>
      </c>
      <c r="L86" s="47">
        <f>'1주차'!K86</f>
        <v>46</v>
      </c>
      <c r="M86" s="47">
        <f t="shared" si="7"/>
        <v>95</v>
      </c>
      <c r="N86" s="26">
        <f t="shared" si="6"/>
        <v>14</v>
      </c>
      <c r="O86" s="4">
        <f t="shared" si="8"/>
        <v>1</v>
      </c>
      <c r="P86" s="13"/>
      <c r="R86" s="14"/>
      <c r="S86" s="14"/>
      <c r="T86" s="14"/>
    </row>
    <row r="87" spans="2:20">
      <c r="B87" s="42">
        <v>692</v>
      </c>
      <c r="C87" s="1">
        <v>0</v>
      </c>
      <c r="D87" s="1"/>
      <c r="E87" s="40" t="s">
        <v>20</v>
      </c>
      <c r="F87" s="21">
        <v>8</v>
      </c>
      <c r="G87" s="21">
        <v>6</v>
      </c>
      <c r="H87" s="21">
        <v>6</v>
      </c>
      <c r="I87" s="21">
        <v>2</v>
      </c>
      <c r="J87" s="21">
        <v>5</v>
      </c>
      <c r="K87" s="1">
        <f t="shared" si="5"/>
        <v>27</v>
      </c>
      <c r="L87" s="47">
        <f>'1주차'!K87</f>
        <v>43</v>
      </c>
      <c r="M87" s="47">
        <f t="shared" si="7"/>
        <v>70</v>
      </c>
      <c r="N87" s="26">
        <f t="shared" si="6"/>
        <v>53</v>
      </c>
      <c r="O87" s="4">
        <f t="shared" si="8"/>
        <v>1</v>
      </c>
      <c r="P87" s="13"/>
      <c r="R87" s="14"/>
      <c r="S87" s="14"/>
      <c r="T87" s="14"/>
    </row>
    <row r="88" spans="2:20">
      <c r="B88" s="42">
        <v>693</v>
      </c>
      <c r="C88" s="1"/>
      <c r="D88" s="1">
        <v>0</v>
      </c>
      <c r="E88" s="40" t="s">
        <v>20</v>
      </c>
      <c r="F88" s="21"/>
      <c r="G88" s="21"/>
      <c r="H88" s="21">
        <v>4</v>
      </c>
      <c r="I88" s="21"/>
      <c r="J88" s="21"/>
      <c r="K88" s="1">
        <f t="shared" si="5"/>
        <v>4</v>
      </c>
      <c r="L88" s="47">
        <f>'1주차'!K88</f>
        <v>6</v>
      </c>
      <c r="M88" s="47">
        <f t="shared" si="7"/>
        <v>10</v>
      </c>
      <c r="N88" s="26">
        <f t="shared" si="6"/>
        <v>86</v>
      </c>
      <c r="O88" s="4">
        <f t="shared" si="8"/>
        <v>0.2</v>
      </c>
      <c r="P88" s="13"/>
    </row>
    <row r="89" spans="2:20">
      <c r="B89" s="42">
        <v>694</v>
      </c>
      <c r="C89" s="1"/>
      <c r="D89" s="1">
        <v>0</v>
      </c>
      <c r="E89" s="40" t="s">
        <v>20</v>
      </c>
      <c r="F89" s="21">
        <v>3</v>
      </c>
      <c r="G89" s="21"/>
      <c r="H89" s="21"/>
      <c r="I89" s="21"/>
      <c r="J89" s="21"/>
      <c r="K89" s="1">
        <f t="shared" si="5"/>
        <v>3</v>
      </c>
      <c r="L89" s="47">
        <f>'1주차'!K89</f>
        <v>33</v>
      </c>
      <c r="M89" s="47">
        <f t="shared" si="7"/>
        <v>36</v>
      </c>
      <c r="N89" s="26">
        <f t="shared" si="6"/>
        <v>88</v>
      </c>
      <c r="O89" s="4">
        <f t="shared" si="8"/>
        <v>0.2</v>
      </c>
      <c r="P89" s="13"/>
    </row>
    <row r="90" spans="2:20">
      <c r="B90" s="42">
        <v>695</v>
      </c>
      <c r="C90" s="1"/>
      <c r="D90" s="1">
        <v>0</v>
      </c>
      <c r="E90" s="40" t="s">
        <v>20</v>
      </c>
      <c r="F90" s="21"/>
      <c r="G90" s="21">
        <v>13</v>
      </c>
      <c r="H90" s="21">
        <v>12</v>
      </c>
      <c r="I90" s="21">
        <v>9</v>
      </c>
      <c r="J90" s="21"/>
      <c r="K90" s="1">
        <f t="shared" si="5"/>
        <v>34</v>
      </c>
      <c r="L90" s="47">
        <f>'1주차'!K90</f>
        <v>24</v>
      </c>
      <c r="M90" s="47">
        <f t="shared" si="7"/>
        <v>58</v>
      </c>
      <c r="N90" s="26">
        <f t="shared" si="6"/>
        <v>39</v>
      </c>
      <c r="O90" s="4">
        <f t="shared" si="8"/>
        <v>0.6</v>
      </c>
      <c r="P90" s="13"/>
    </row>
    <row r="91" spans="2:20">
      <c r="B91" s="42">
        <v>696</v>
      </c>
      <c r="C91" s="1">
        <v>0</v>
      </c>
      <c r="D91" s="1"/>
      <c r="E91" s="40" t="s">
        <v>20</v>
      </c>
      <c r="F91" s="21">
        <v>6</v>
      </c>
      <c r="G91" s="21">
        <v>10</v>
      </c>
      <c r="H91" s="21">
        <v>6</v>
      </c>
      <c r="I91" s="21"/>
      <c r="J91" s="21"/>
      <c r="K91" s="1">
        <f t="shared" si="5"/>
        <v>22</v>
      </c>
      <c r="L91" s="47">
        <f>'1주차'!K91</f>
        <v>25</v>
      </c>
      <c r="M91" s="47">
        <f t="shared" si="7"/>
        <v>47</v>
      </c>
      <c r="N91" s="26">
        <f t="shared" si="6"/>
        <v>63</v>
      </c>
      <c r="O91" s="4">
        <f t="shared" si="8"/>
        <v>0.6</v>
      </c>
      <c r="P91" s="13"/>
    </row>
    <row r="92" spans="2:20">
      <c r="B92" s="42">
        <v>697</v>
      </c>
      <c r="C92" s="1">
        <v>0</v>
      </c>
      <c r="D92" s="1"/>
      <c r="E92" s="40" t="s">
        <v>20</v>
      </c>
      <c r="F92" s="21">
        <v>6</v>
      </c>
      <c r="G92" s="21"/>
      <c r="H92" s="21">
        <v>5</v>
      </c>
      <c r="I92" s="21"/>
      <c r="J92" s="21"/>
      <c r="K92" s="1">
        <f t="shared" si="5"/>
        <v>11</v>
      </c>
      <c r="L92" s="47">
        <f>'1주차'!K92</f>
        <v>20</v>
      </c>
      <c r="M92" s="47">
        <f t="shared" si="7"/>
        <v>31</v>
      </c>
      <c r="N92" s="26">
        <f t="shared" si="6"/>
        <v>80</v>
      </c>
      <c r="O92" s="4">
        <f t="shared" si="8"/>
        <v>0.4</v>
      </c>
      <c r="P92" s="13"/>
    </row>
    <row r="93" spans="2:20">
      <c r="B93" s="42">
        <v>698</v>
      </c>
      <c r="C93" s="1"/>
      <c r="D93" s="1"/>
      <c r="E93" s="40" t="s">
        <v>25</v>
      </c>
      <c r="F93" s="21"/>
      <c r="G93" s="21">
        <v>2</v>
      </c>
      <c r="H93" s="21"/>
      <c r="I93" s="21"/>
      <c r="J93" s="21"/>
      <c r="K93" s="1">
        <f t="shared" si="5"/>
        <v>2</v>
      </c>
      <c r="L93" s="47">
        <f>'1주차'!K93</f>
        <v>0</v>
      </c>
      <c r="M93" s="47">
        <f t="shared" si="7"/>
        <v>2</v>
      </c>
      <c r="N93" s="26">
        <f t="shared" si="6"/>
        <v>89</v>
      </c>
      <c r="O93" s="4">
        <f t="shared" si="8"/>
        <v>0.2</v>
      </c>
      <c r="P93" s="13"/>
    </row>
    <row r="94" spans="2:20">
      <c r="B94" s="42">
        <v>699</v>
      </c>
      <c r="C94" s="1">
        <v>0</v>
      </c>
      <c r="D94" s="1"/>
      <c r="E94" s="40" t="s">
        <v>25</v>
      </c>
      <c r="F94" s="21">
        <v>8</v>
      </c>
      <c r="G94" s="21">
        <v>13</v>
      </c>
      <c r="H94" s="21">
        <v>10</v>
      </c>
      <c r="I94" s="21">
        <v>6</v>
      </c>
      <c r="J94" s="21">
        <v>9</v>
      </c>
      <c r="K94" s="1">
        <f t="shared" si="5"/>
        <v>46</v>
      </c>
      <c r="L94" s="47">
        <f>'1주차'!K94</f>
        <v>48</v>
      </c>
      <c r="M94" s="47">
        <f t="shared" si="7"/>
        <v>94</v>
      </c>
      <c r="N94" s="26">
        <f t="shared" si="6"/>
        <v>21</v>
      </c>
      <c r="O94" s="4">
        <f t="shared" si="8"/>
        <v>1</v>
      </c>
      <c r="P94" s="13"/>
      <c r="R94" s="14"/>
      <c r="S94" s="14"/>
    </row>
    <row r="95" spans="2:20">
      <c r="B95" s="42">
        <v>700</v>
      </c>
      <c r="C95" s="1">
        <v>0</v>
      </c>
      <c r="D95" s="1"/>
      <c r="E95" s="40" t="s">
        <v>20</v>
      </c>
      <c r="F95" s="21">
        <v>7</v>
      </c>
      <c r="G95" s="21">
        <v>5</v>
      </c>
      <c r="H95" s="21">
        <v>4</v>
      </c>
      <c r="I95" s="21"/>
      <c r="J95" s="21"/>
      <c r="K95" s="1">
        <f t="shared" si="5"/>
        <v>16</v>
      </c>
      <c r="L95" s="47">
        <f>'1주차'!K95</f>
        <v>7</v>
      </c>
      <c r="M95" s="47">
        <f t="shared" si="7"/>
        <v>23</v>
      </c>
      <c r="N95" s="26">
        <f t="shared" si="6"/>
        <v>76</v>
      </c>
      <c r="O95" s="4">
        <f t="shared" si="8"/>
        <v>0.6</v>
      </c>
      <c r="P95" s="13"/>
      <c r="R95" s="14"/>
      <c r="S95" s="14"/>
    </row>
    <row r="96" spans="2:20">
      <c r="B96" s="42">
        <v>701</v>
      </c>
      <c r="C96" s="1">
        <v>0</v>
      </c>
      <c r="D96" s="1"/>
      <c r="E96" s="40" t="s">
        <v>25</v>
      </c>
      <c r="F96" s="21">
        <v>10</v>
      </c>
      <c r="G96" s="21">
        <v>12</v>
      </c>
      <c r="H96" s="21"/>
      <c r="I96" s="21">
        <v>4</v>
      </c>
      <c r="J96" s="21">
        <v>10</v>
      </c>
      <c r="K96" s="1">
        <f t="shared" si="5"/>
        <v>36</v>
      </c>
      <c r="L96" s="47">
        <f>'1주차'!K96</f>
        <v>39</v>
      </c>
      <c r="M96" s="47">
        <f t="shared" si="7"/>
        <v>75</v>
      </c>
      <c r="N96" s="26">
        <f t="shared" si="6"/>
        <v>34</v>
      </c>
      <c r="O96" s="4">
        <f t="shared" si="8"/>
        <v>0.8</v>
      </c>
      <c r="P96" s="13"/>
      <c r="R96" s="14"/>
      <c r="S96" s="14"/>
    </row>
    <row r="97" spans="2:20">
      <c r="B97" s="42">
        <v>702</v>
      </c>
      <c r="C97" s="1">
        <v>0</v>
      </c>
      <c r="D97" s="1"/>
      <c r="E97" s="40" t="s">
        <v>20</v>
      </c>
      <c r="F97" s="21">
        <v>9</v>
      </c>
      <c r="G97" s="21">
        <v>10</v>
      </c>
      <c r="H97" s="21">
        <v>6</v>
      </c>
      <c r="I97" s="21">
        <v>5</v>
      </c>
      <c r="J97" s="21"/>
      <c r="K97" s="1">
        <f t="shared" si="5"/>
        <v>30</v>
      </c>
      <c r="L97" s="47">
        <f>'1주차'!K97</f>
        <v>21</v>
      </c>
      <c r="M97" s="47">
        <f t="shared" si="7"/>
        <v>51</v>
      </c>
      <c r="N97" s="26">
        <f t="shared" si="6"/>
        <v>48</v>
      </c>
      <c r="O97" s="4">
        <f t="shared" si="8"/>
        <v>0.8</v>
      </c>
      <c r="P97" s="13"/>
      <c r="R97" s="14"/>
      <c r="S97" s="14"/>
    </row>
    <row r="98" spans="2:20">
      <c r="B98" s="42">
        <v>704</v>
      </c>
      <c r="C98" s="1">
        <v>0</v>
      </c>
      <c r="D98" s="1"/>
      <c r="E98" s="40" t="s">
        <v>29</v>
      </c>
      <c r="F98" s="21">
        <v>5</v>
      </c>
      <c r="G98" s="21">
        <v>1</v>
      </c>
      <c r="H98" s="21"/>
      <c r="I98" s="21"/>
      <c r="J98" s="21"/>
      <c r="K98" s="1">
        <f t="shared" si="5"/>
        <v>6</v>
      </c>
      <c r="L98" s="47">
        <f>'1주차'!K98</f>
        <v>41</v>
      </c>
      <c r="M98" s="47">
        <f t="shared" si="7"/>
        <v>47</v>
      </c>
      <c r="N98" s="26">
        <f t="shared" si="6"/>
        <v>84</v>
      </c>
      <c r="O98" s="4">
        <f t="shared" si="8"/>
        <v>0.4</v>
      </c>
      <c r="P98" s="13"/>
      <c r="R98" s="14"/>
      <c r="S98" s="14"/>
    </row>
    <row r="99" spans="2:20">
      <c r="B99" s="42">
        <v>705</v>
      </c>
      <c r="C99" s="1">
        <v>0</v>
      </c>
      <c r="D99" s="1"/>
      <c r="E99" s="40" t="s">
        <v>18</v>
      </c>
      <c r="F99" s="21">
        <v>9</v>
      </c>
      <c r="G99" s="21">
        <v>15</v>
      </c>
      <c r="H99" s="21">
        <v>13</v>
      </c>
      <c r="I99" s="21">
        <v>6</v>
      </c>
      <c r="J99" s="21">
        <v>6</v>
      </c>
      <c r="K99" s="1">
        <f t="shared" si="5"/>
        <v>49</v>
      </c>
      <c r="L99" s="47">
        <f>'1주차'!K99</f>
        <v>48</v>
      </c>
      <c r="M99" s="47">
        <f t="shared" si="7"/>
        <v>97</v>
      </c>
      <c r="N99" s="26">
        <f t="shared" si="6"/>
        <v>14</v>
      </c>
      <c r="O99" s="4">
        <f t="shared" si="8"/>
        <v>1</v>
      </c>
      <c r="P99" s="13"/>
      <c r="R99" s="14"/>
      <c r="S99" s="14"/>
    </row>
    <row r="100" spans="2:20">
      <c r="B100" s="42">
        <v>706</v>
      </c>
      <c r="C100" s="1"/>
      <c r="D100" s="1">
        <v>0</v>
      </c>
      <c r="E100" s="40" t="s">
        <v>19</v>
      </c>
      <c r="F100" s="21">
        <v>4</v>
      </c>
      <c r="G100" s="21">
        <v>13</v>
      </c>
      <c r="H100" s="21">
        <v>11</v>
      </c>
      <c r="I100" s="21">
        <v>8</v>
      </c>
      <c r="J100" s="21">
        <v>10</v>
      </c>
      <c r="K100" s="1">
        <f t="shared" si="5"/>
        <v>46</v>
      </c>
      <c r="L100" s="47">
        <f>'1주차'!K100</f>
        <v>39</v>
      </c>
      <c r="M100" s="47">
        <f t="shared" si="7"/>
        <v>85</v>
      </c>
      <c r="N100" s="26">
        <f t="shared" si="6"/>
        <v>21</v>
      </c>
      <c r="O100" s="4">
        <f t="shared" si="8"/>
        <v>1</v>
      </c>
      <c r="P100" s="13"/>
      <c r="R100" s="14"/>
      <c r="S100" s="14"/>
    </row>
    <row r="101" spans="2:20">
      <c r="B101" s="42">
        <v>707</v>
      </c>
      <c r="C101" s="1"/>
      <c r="D101" s="1">
        <v>0</v>
      </c>
      <c r="E101" s="40" t="s">
        <v>18</v>
      </c>
      <c r="F101" s="21">
        <v>3</v>
      </c>
      <c r="G101" s="21">
        <v>11</v>
      </c>
      <c r="H101" s="21">
        <v>8</v>
      </c>
      <c r="I101" s="21">
        <v>8</v>
      </c>
      <c r="J101" s="21">
        <v>5</v>
      </c>
      <c r="K101" s="1">
        <f t="shared" si="5"/>
        <v>35</v>
      </c>
      <c r="L101" s="47">
        <f>'1주차'!K101</f>
        <v>27</v>
      </c>
      <c r="M101" s="47">
        <f t="shared" si="7"/>
        <v>62</v>
      </c>
      <c r="N101" s="26">
        <f t="shared" si="6"/>
        <v>37</v>
      </c>
      <c r="O101" s="4">
        <f t="shared" si="8"/>
        <v>1</v>
      </c>
      <c r="P101" s="13"/>
      <c r="R101" s="14"/>
    </row>
    <row r="102" spans="2:20">
      <c r="B102" s="42">
        <v>708</v>
      </c>
      <c r="C102" s="1"/>
      <c r="D102" s="1">
        <v>0</v>
      </c>
      <c r="E102" s="40" t="s">
        <v>18</v>
      </c>
      <c r="F102" s="21">
        <v>6</v>
      </c>
      <c r="G102" s="21">
        <v>11</v>
      </c>
      <c r="H102" s="21">
        <v>14</v>
      </c>
      <c r="I102" s="21">
        <v>11</v>
      </c>
      <c r="J102" s="21">
        <v>9</v>
      </c>
      <c r="K102" s="1">
        <f t="shared" si="5"/>
        <v>51</v>
      </c>
      <c r="L102" s="47">
        <f>'1주차'!K102</f>
        <v>43</v>
      </c>
      <c r="M102" s="47">
        <f t="shared" si="7"/>
        <v>94</v>
      </c>
      <c r="N102" s="26">
        <f t="shared" ref="N102:N125" si="9">RANK(K102,K$6:K$125)</f>
        <v>10</v>
      </c>
      <c r="O102" s="4">
        <f t="shared" si="8"/>
        <v>1</v>
      </c>
      <c r="P102" s="13"/>
      <c r="R102" s="14"/>
    </row>
    <row r="103" spans="2:20">
      <c r="B103" s="42">
        <v>709</v>
      </c>
      <c r="C103" s="1"/>
      <c r="D103" s="1">
        <v>0</v>
      </c>
      <c r="E103" s="40" t="s">
        <v>19</v>
      </c>
      <c r="F103" s="21"/>
      <c r="G103" s="21">
        <v>10</v>
      </c>
      <c r="H103" s="21">
        <v>5</v>
      </c>
      <c r="I103" s="21">
        <v>6</v>
      </c>
      <c r="J103" s="21">
        <v>11</v>
      </c>
      <c r="K103" s="1">
        <f t="shared" si="5"/>
        <v>32</v>
      </c>
      <c r="L103" s="47">
        <f>'1주차'!K103</f>
        <v>5</v>
      </c>
      <c r="M103" s="47">
        <f t="shared" si="7"/>
        <v>37</v>
      </c>
      <c r="N103" s="26">
        <f t="shared" si="9"/>
        <v>46</v>
      </c>
      <c r="O103" s="4">
        <f t="shared" si="8"/>
        <v>0.8</v>
      </c>
      <c r="P103" s="13"/>
      <c r="R103" s="14"/>
    </row>
    <row r="104" spans="2:20">
      <c r="B104" s="42">
        <v>710</v>
      </c>
      <c r="C104" s="1"/>
      <c r="D104" s="1">
        <v>0</v>
      </c>
      <c r="E104" s="40" t="s">
        <v>18</v>
      </c>
      <c r="F104" s="21"/>
      <c r="G104" s="21"/>
      <c r="H104" s="21"/>
      <c r="I104" s="21"/>
      <c r="J104" s="21"/>
      <c r="K104" s="1">
        <f t="shared" si="5"/>
        <v>0</v>
      </c>
      <c r="L104" s="47">
        <f>'1주차'!K104</f>
        <v>5</v>
      </c>
      <c r="M104" s="47">
        <f t="shared" si="7"/>
        <v>5</v>
      </c>
      <c r="N104" s="26">
        <f t="shared" si="9"/>
        <v>92</v>
      </c>
      <c r="O104" s="4">
        <f t="shared" si="8"/>
        <v>0</v>
      </c>
      <c r="P104" s="13"/>
      <c r="R104" s="14"/>
    </row>
    <row r="105" spans="2:20">
      <c r="B105" s="42">
        <v>711</v>
      </c>
      <c r="C105" s="1">
        <v>0</v>
      </c>
      <c r="D105" s="1"/>
      <c r="E105" s="40" t="s">
        <v>18</v>
      </c>
      <c r="F105" s="21">
        <v>4</v>
      </c>
      <c r="G105" s="21"/>
      <c r="H105" s="21">
        <v>6</v>
      </c>
      <c r="I105" s="21">
        <v>6</v>
      </c>
      <c r="J105" s="21">
        <v>7</v>
      </c>
      <c r="K105" s="1">
        <f t="shared" si="5"/>
        <v>23</v>
      </c>
      <c r="L105" s="47">
        <f>'1주차'!K105</f>
        <v>32</v>
      </c>
      <c r="M105" s="47">
        <f t="shared" si="7"/>
        <v>55</v>
      </c>
      <c r="N105" s="26">
        <f t="shared" si="9"/>
        <v>60</v>
      </c>
      <c r="O105" s="4">
        <f t="shared" si="8"/>
        <v>0.8</v>
      </c>
      <c r="P105" s="13"/>
      <c r="R105" s="14"/>
      <c r="S105" s="14"/>
      <c r="T105" s="14"/>
    </row>
    <row r="106" spans="2:20">
      <c r="B106" s="42">
        <v>712</v>
      </c>
      <c r="C106" s="1">
        <v>0</v>
      </c>
      <c r="D106" s="1"/>
      <c r="E106" s="40" t="s">
        <v>32</v>
      </c>
      <c r="F106" s="21"/>
      <c r="G106" s="21">
        <v>12</v>
      </c>
      <c r="H106" s="21">
        <v>11</v>
      </c>
      <c r="I106" s="21"/>
      <c r="J106" s="21"/>
      <c r="K106" s="1">
        <f t="shared" si="5"/>
        <v>23</v>
      </c>
      <c r="L106" s="47">
        <f>'1주차'!K106</f>
        <v>38</v>
      </c>
      <c r="M106" s="47">
        <f t="shared" si="7"/>
        <v>61</v>
      </c>
      <c r="N106" s="26">
        <f t="shared" si="9"/>
        <v>60</v>
      </c>
      <c r="O106" s="4">
        <f t="shared" si="8"/>
        <v>0.4</v>
      </c>
      <c r="P106" s="13"/>
      <c r="R106" s="14"/>
      <c r="S106" s="14"/>
      <c r="T106" s="14"/>
    </row>
    <row r="107" spans="2:20">
      <c r="B107" s="42">
        <v>714</v>
      </c>
      <c r="C107" s="1">
        <v>0</v>
      </c>
      <c r="D107" s="1"/>
      <c r="E107" s="40" t="s">
        <v>30</v>
      </c>
      <c r="F107" s="21">
        <v>12</v>
      </c>
      <c r="G107" s="21">
        <v>13</v>
      </c>
      <c r="H107" s="21">
        <v>7</v>
      </c>
      <c r="I107" s="21">
        <v>9</v>
      </c>
      <c r="J107" s="21">
        <v>12</v>
      </c>
      <c r="K107" s="1">
        <f t="shared" si="5"/>
        <v>53</v>
      </c>
      <c r="L107" s="47">
        <f>'1주차'!K107</f>
        <v>55</v>
      </c>
      <c r="M107" s="47">
        <f t="shared" si="7"/>
        <v>108</v>
      </c>
      <c r="N107" s="26">
        <f t="shared" si="9"/>
        <v>7</v>
      </c>
      <c r="O107" s="4">
        <f t="shared" si="8"/>
        <v>1</v>
      </c>
      <c r="P107" s="13"/>
      <c r="R107" s="14"/>
      <c r="S107" s="14"/>
      <c r="T107" s="14"/>
    </row>
    <row r="108" spans="2:20">
      <c r="B108" s="42">
        <v>715</v>
      </c>
      <c r="C108" s="1"/>
      <c r="D108" s="1">
        <v>0</v>
      </c>
      <c r="E108" s="40" t="s">
        <v>30</v>
      </c>
      <c r="F108" s="21"/>
      <c r="G108" s="21"/>
      <c r="H108" s="21"/>
      <c r="I108" s="21"/>
      <c r="J108" s="21"/>
      <c r="K108" s="1">
        <f t="shared" si="5"/>
        <v>0</v>
      </c>
      <c r="L108" s="47">
        <f>'1주차'!K108</f>
        <v>2</v>
      </c>
      <c r="M108" s="47">
        <f t="shared" si="7"/>
        <v>2</v>
      </c>
      <c r="N108" s="26">
        <f t="shared" si="9"/>
        <v>92</v>
      </c>
      <c r="O108" s="4">
        <f t="shared" si="8"/>
        <v>0</v>
      </c>
      <c r="P108" s="13"/>
      <c r="R108" s="14"/>
      <c r="S108" s="14"/>
      <c r="T108" s="14"/>
    </row>
    <row r="109" spans="2:20">
      <c r="B109" s="42">
        <v>716</v>
      </c>
      <c r="C109" s="1">
        <v>0</v>
      </c>
      <c r="D109" s="1"/>
      <c r="E109" s="40" t="s">
        <v>20</v>
      </c>
      <c r="F109" s="21">
        <v>5</v>
      </c>
      <c r="G109" s="21">
        <v>9</v>
      </c>
      <c r="H109" s="21">
        <v>7</v>
      </c>
      <c r="I109" s="21">
        <v>4</v>
      </c>
      <c r="J109" s="21">
        <v>9</v>
      </c>
      <c r="K109" s="1">
        <f t="shared" si="5"/>
        <v>34</v>
      </c>
      <c r="L109" s="47">
        <f>'1주차'!K109</f>
        <v>43</v>
      </c>
      <c r="M109" s="47">
        <f t="shared" si="7"/>
        <v>77</v>
      </c>
      <c r="N109" s="26">
        <f t="shared" si="9"/>
        <v>39</v>
      </c>
      <c r="O109" s="4">
        <f t="shared" si="8"/>
        <v>1</v>
      </c>
      <c r="P109" s="13"/>
      <c r="R109" s="14"/>
      <c r="S109" s="14"/>
      <c r="T109" s="14"/>
    </row>
    <row r="110" spans="2:20">
      <c r="B110" s="42">
        <v>717</v>
      </c>
      <c r="C110" s="1">
        <v>0</v>
      </c>
      <c r="D110" s="1"/>
      <c r="E110" s="40" t="s">
        <v>31</v>
      </c>
      <c r="F110" s="21"/>
      <c r="G110" s="21"/>
      <c r="H110" s="21"/>
      <c r="I110" s="21"/>
      <c r="J110" s="21"/>
      <c r="K110" s="1">
        <f t="shared" si="5"/>
        <v>0</v>
      </c>
      <c r="L110" s="47">
        <f>'1주차'!K110</f>
        <v>0</v>
      </c>
      <c r="M110" s="47">
        <f t="shared" si="7"/>
        <v>0</v>
      </c>
      <c r="N110" s="26">
        <f t="shared" si="9"/>
        <v>92</v>
      </c>
      <c r="O110" s="4">
        <f t="shared" si="8"/>
        <v>0</v>
      </c>
      <c r="P110" s="13"/>
      <c r="R110" s="14"/>
      <c r="S110" s="14"/>
      <c r="T110" s="14"/>
    </row>
    <row r="111" spans="2:20">
      <c r="B111" s="42">
        <v>718</v>
      </c>
      <c r="C111" s="1"/>
      <c r="D111" s="1">
        <v>0</v>
      </c>
      <c r="E111" s="40" t="s">
        <v>31</v>
      </c>
      <c r="F111" s="21">
        <v>6</v>
      </c>
      <c r="G111" s="21">
        <v>10</v>
      </c>
      <c r="H111" s="21">
        <v>13</v>
      </c>
      <c r="I111" s="21">
        <v>12</v>
      </c>
      <c r="J111" s="21">
        <v>6</v>
      </c>
      <c r="K111" s="1">
        <f t="shared" si="5"/>
        <v>47</v>
      </c>
      <c r="L111" s="47">
        <f>'1주차'!K111</f>
        <v>47</v>
      </c>
      <c r="M111" s="47">
        <f t="shared" si="7"/>
        <v>94</v>
      </c>
      <c r="N111" s="26">
        <f t="shared" si="9"/>
        <v>18</v>
      </c>
      <c r="O111" s="4">
        <f t="shared" si="8"/>
        <v>1</v>
      </c>
      <c r="P111" s="13"/>
      <c r="R111" s="14"/>
    </row>
    <row r="112" spans="2:20">
      <c r="B112" s="42">
        <v>719</v>
      </c>
      <c r="C112" s="1">
        <v>0</v>
      </c>
      <c r="D112" s="1"/>
      <c r="E112" s="40" t="s">
        <v>34</v>
      </c>
      <c r="F112" s="21">
        <v>4</v>
      </c>
      <c r="G112" s="21">
        <v>6</v>
      </c>
      <c r="H112" s="21">
        <v>7</v>
      </c>
      <c r="I112" s="21">
        <v>4</v>
      </c>
      <c r="J112" s="21">
        <v>5</v>
      </c>
      <c r="K112" s="1">
        <f t="shared" si="5"/>
        <v>26</v>
      </c>
      <c r="L112" s="47">
        <f>'1주차'!K112</f>
        <v>39</v>
      </c>
      <c r="M112" s="47">
        <f t="shared" si="7"/>
        <v>65</v>
      </c>
      <c r="N112" s="26">
        <f t="shared" si="9"/>
        <v>54</v>
      </c>
      <c r="O112" s="4">
        <f t="shared" si="8"/>
        <v>1</v>
      </c>
      <c r="P112" s="13"/>
      <c r="R112" s="14"/>
    </row>
    <row r="113" spans="2:18">
      <c r="B113" s="42">
        <v>720</v>
      </c>
      <c r="C113" s="1">
        <v>0</v>
      </c>
      <c r="D113" s="1"/>
      <c r="E113" s="40" t="s">
        <v>33</v>
      </c>
      <c r="F113" s="21"/>
      <c r="G113" s="21"/>
      <c r="H113" s="21"/>
      <c r="I113" s="21"/>
      <c r="J113" s="21"/>
      <c r="K113" s="1">
        <f t="shared" si="5"/>
        <v>0</v>
      </c>
      <c r="L113" s="47">
        <f>'1주차'!K113</f>
        <v>0</v>
      </c>
      <c r="M113" s="47">
        <f t="shared" si="7"/>
        <v>0</v>
      </c>
      <c r="N113" s="26">
        <f t="shared" si="9"/>
        <v>92</v>
      </c>
      <c r="O113" s="4">
        <f t="shared" si="8"/>
        <v>0</v>
      </c>
      <c r="P113" s="13"/>
      <c r="R113" s="14"/>
    </row>
    <row r="114" spans="2:18">
      <c r="B114" s="42">
        <v>721</v>
      </c>
      <c r="C114" s="1">
        <v>0</v>
      </c>
      <c r="D114" s="1"/>
      <c r="E114" s="40" t="s">
        <v>35</v>
      </c>
      <c r="F114" s="21">
        <v>3</v>
      </c>
      <c r="G114" s="21">
        <v>6</v>
      </c>
      <c r="H114" s="21">
        <v>5</v>
      </c>
      <c r="I114" s="21">
        <v>2</v>
      </c>
      <c r="J114" s="21">
        <v>4</v>
      </c>
      <c r="K114" s="1">
        <f t="shared" si="5"/>
        <v>20</v>
      </c>
      <c r="L114" s="47">
        <f>'1주차'!K114</f>
        <v>24</v>
      </c>
      <c r="M114" s="47">
        <f t="shared" si="7"/>
        <v>44</v>
      </c>
      <c r="N114" s="26">
        <f t="shared" si="9"/>
        <v>67</v>
      </c>
      <c r="O114" s="4">
        <f t="shared" si="8"/>
        <v>1</v>
      </c>
      <c r="P114" s="13"/>
      <c r="R114" s="14"/>
    </row>
    <row r="115" spans="2:18">
      <c r="B115" s="42">
        <v>722</v>
      </c>
      <c r="C115" s="1"/>
      <c r="D115" s="1">
        <v>0</v>
      </c>
      <c r="E115" s="40" t="s">
        <v>35</v>
      </c>
      <c r="F115" s="21">
        <v>6</v>
      </c>
      <c r="G115" s="21">
        <v>6</v>
      </c>
      <c r="H115" s="21">
        <v>9</v>
      </c>
      <c r="I115" s="21">
        <v>5</v>
      </c>
      <c r="J115" s="21"/>
      <c r="K115" s="1">
        <f t="shared" si="5"/>
        <v>26</v>
      </c>
      <c r="L115" s="47">
        <f>'1주차'!K115</f>
        <v>26</v>
      </c>
      <c r="M115" s="47">
        <f t="shared" si="7"/>
        <v>52</v>
      </c>
      <c r="N115" s="26">
        <f t="shared" si="9"/>
        <v>54</v>
      </c>
      <c r="O115" s="4">
        <f t="shared" si="8"/>
        <v>0.8</v>
      </c>
      <c r="P115" s="13"/>
      <c r="R115" s="14"/>
    </row>
    <row r="116" spans="2:18">
      <c r="B116" s="42">
        <v>723</v>
      </c>
      <c r="C116" s="1"/>
      <c r="D116" s="1">
        <v>0</v>
      </c>
      <c r="E116" s="40" t="s">
        <v>35</v>
      </c>
      <c r="F116" s="21">
        <v>4</v>
      </c>
      <c r="G116" s="21"/>
      <c r="H116" s="21">
        <v>12</v>
      </c>
      <c r="I116" s="21">
        <v>10</v>
      </c>
      <c r="J116" s="21"/>
      <c r="K116" s="1">
        <f t="shared" si="5"/>
        <v>26</v>
      </c>
      <c r="L116" s="47">
        <f>'1주차'!K116</f>
        <v>24</v>
      </c>
      <c r="M116" s="47">
        <f t="shared" si="7"/>
        <v>50</v>
      </c>
      <c r="N116" s="26">
        <f t="shared" si="9"/>
        <v>54</v>
      </c>
      <c r="O116" s="4">
        <f t="shared" si="8"/>
        <v>0.6</v>
      </c>
      <c r="P116" s="13"/>
      <c r="R116" s="14"/>
    </row>
    <row r="117" spans="2:18">
      <c r="B117" s="42">
        <v>724</v>
      </c>
      <c r="C117" s="1">
        <v>0</v>
      </c>
      <c r="D117" s="1"/>
      <c r="E117" s="40" t="s">
        <v>33</v>
      </c>
      <c r="F117" s="21"/>
      <c r="G117" s="21"/>
      <c r="H117" s="21"/>
      <c r="I117" s="21">
        <v>2</v>
      </c>
      <c r="J117" s="21"/>
      <c r="K117" s="1">
        <f t="shared" si="5"/>
        <v>2</v>
      </c>
      <c r="L117" s="47">
        <f>'1주차'!K117</f>
        <v>22</v>
      </c>
      <c r="M117" s="47">
        <f t="shared" si="7"/>
        <v>24</v>
      </c>
      <c r="N117" s="26">
        <f t="shared" si="9"/>
        <v>89</v>
      </c>
      <c r="O117" s="4">
        <f t="shared" si="8"/>
        <v>0.2</v>
      </c>
      <c r="P117" s="13"/>
      <c r="R117" s="14"/>
    </row>
    <row r="118" spans="2:18">
      <c r="B118" s="42">
        <v>725</v>
      </c>
      <c r="C118" s="1"/>
      <c r="D118" s="1">
        <v>0</v>
      </c>
      <c r="E118" s="40" t="s">
        <v>34</v>
      </c>
      <c r="F118" s="21"/>
      <c r="G118" s="21"/>
      <c r="H118" s="21"/>
      <c r="I118" s="21"/>
      <c r="J118" s="21"/>
      <c r="K118" s="1">
        <f t="shared" si="5"/>
        <v>0</v>
      </c>
      <c r="L118" s="47">
        <f>'1주차'!K118</f>
        <v>0</v>
      </c>
      <c r="M118" s="47">
        <f t="shared" si="7"/>
        <v>0</v>
      </c>
      <c r="N118" s="26">
        <f t="shared" si="9"/>
        <v>92</v>
      </c>
      <c r="O118" s="4">
        <f t="shared" si="8"/>
        <v>0</v>
      </c>
      <c r="P118" s="13"/>
    </row>
    <row r="119" spans="2:18">
      <c r="B119" s="42">
        <v>726</v>
      </c>
      <c r="C119" s="1">
        <v>0</v>
      </c>
      <c r="D119" s="1"/>
      <c r="E119" s="40" t="s">
        <v>34</v>
      </c>
      <c r="F119" s="21"/>
      <c r="G119" s="21">
        <v>8</v>
      </c>
      <c r="H119" s="21">
        <v>9</v>
      </c>
      <c r="I119" s="21">
        <v>4</v>
      </c>
      <c r="J119" s="21">
        <v>9</v>
      </c>
      <c r="K119" s="1">
        <f t="shared" si="5"/>
        <v>30</v>
      </c>
      <c r="L119" s="47">
        <f>'1주차'!K119</f>
        <v>3</v>
      </c>
      <c r="M119" s="47">
        <f t="shared" si="7"/>
        <v>33</v>
      </c>
      <c r="N119" s="26">
        <f t="shared" si="9"/>
        <v>48</v>
      </c>
      <c r="O119" s="4">
        <f t="shared" si="8"/>
        <v>0.8</v>
      </c>
      <c r="P119" s="13"/>
    </row>
    <row r="120" spans="2:18">
      <c r="B120" s="42">
        <v>727</v>
      </c>
      <c r="C120" s="1"/>
      <c r="D120" s="1">
        <v>0</v>
      </c>
      <c r="E120" s="40" t="s">
        <v>36</v>
      </c>
      <c r="F120" s="21">
        <v>5</v>
      </c>
      <c r="G120" s="21">
        <v>8</v>
      </c>
      <c r="H120" s="21">
        <v>8</v>
      </c>
      <c r="I120" s="21">
        <v>8</v>
      </c>
      <c r="J120" s="21">
        <v>5</v>
      </c>
      <c r="K120" s="1">
        <f t="shared" si="5"/>
        <v>34</v>
      </c>
      <c r="L120" s="47">
        <f>'1주차'!K120</f>
        <v>36</v>
      </c>
      <c r="M120" s="47">
        <f t="shared" si="7"/>
        <v>70</v>
      </c>
      <c r="N120" s="26">
        <f t="shared" si="9"/>
        <v>39</v>
      </c>
      <c r="O120" s="4">
        <f t="shared" si="8"/>
        <v>1</v>
      </c>
      <c r="P120" s="13"/>
    </row>
    <row r="121" spans="2:18">
      <c r="B121" s="42">
        <v>728</v>
      </c>
      <c r="C121" s="1"/>
      <c r="D121" s="1">
        <v>0</v>
      </c>
      <c r="E121" s="40" t="s">
        <v>35</v>
      </c>
      <c r="F121" s="21">
        <v>2</v>
      </c>
      <c r="G121" s="21">
        <v>8</v>
      </c>
      <c r="H121" s="21">
        <v>8</v>
      </c>
      <c r="I121" s="21">
        <v>3</v>
      </c>
      <c r="J121" s="21"/>
      <c r="K121" s="1">
        <f t="shared" si="5"/>
        <v>21</v>
      </c>
      <c r="L121" s="47">
        <f>'1주차'!K121</f>
        <v>26</v>
      </c>
      <c r="M121" s="47">
        <f t="shared" si="7"/>
        <v>47</v>
      </c>
      <c r="N121" s="26">
        <f t="shared" si="9"/>
        <v>65</v>
      </c>
      <c r="O121" s="4">
        <f t="shared" si="8"/>
        <v>0.8</v>
      </c>
      <c r="P121" s="13"/>
      <c r="R121" s="14"/>
    </row>
    <row r="122" spans="2:18">
      <c r="B122" s="42">
        <v>729</v>
      </c>
      <c r="C122" s="1"/>
      <c r="D122" s="1">
        <v>0</v>
      </c>
      <c r="E122" s="40" t="s">
        <v>25</v>
      </c>
      <c r="F122" s="21"/>
      <c r="G122" s="21">
        <v>12</v>
      </c>
      <c r="H122" s="21"/>
      <c r="I122" s="21"/>
      <c r="J122" s="21"/>
      <c r="K122" s="1">
        <f t="shared" si="5"/>
        <v>12</v>
      </c>
      <c r="L122" s="47">
        <f>'1주차'!K122</f>
        <v>18</v>
      </c>
      <c r="M122" s="47">
        <f t="shared" si="7"/>
        <v>30</v>
      </c>
      <c r="N122" s="26">
        <f t="shared" si="9"/>
        <v>78</v>
      </c>
      <c r="O122" s="4">
        <f t="shared" si="8"/>
        <v>0.2</v>
      </c>
      <c r="P122" s="13"/>
      <c r="R122" s="14"/>
    </row>
    <row r="123" spans="2:18">
      <c r="B123" s="42">
        <v>730</v>
      </c>
      <c r="C123" s="1">
        <v>0</v>
      </c>
      <c r="D123" s="1"/>
      <c r="E123" s="40" t="s">
        <v>25</v>
      </c>
      <c r="F123" s="21"/>
      <c r="G123" s="21"/>
      <c r="H123" s="21"/>
      <c r="I123" s="21"/>
      <c r="J123" s="21"/>
      <c r="K123" s="1">
        <f t="shared" si="5"/>
        <v>0</v>
      </c>
      <c r="L123" s="47">
        <f>'1주차'!K123</f>
        <v>0</v>
      </c>
      <c r="M123" s="47">
        <f t="shared" si="7"/>
        <v>0</v>
      </c>
      <c r="N123" s="26">
        <f t="shared" si="9"/>
        <v>92</v>
      </c>
      <c r="O123" s="4">
        <f t="shared" si="8"/>
        <v>0</v>
      </c>
      <c r="P123" s="13"/>
      <c r="R123" s="14"/>
    </row>
    <row r="124" spans="2:18">
      <c r="B124" s="42">
        <v>731</v>
      </c>
      <c r="C124" s="1"/>
      <c r="D124" s="1">
        <v>0</v>
      </c>
      <c r="E124" s="40" t="s">
        <v>38</v>
      </c>
      <c r="F124" s="21">
        <v>6</v>
      </c>
      <c r="G124" s="21">
        <v>8</v>
      </c>
      <c r="H124" s="21">
        <v>9</v>
      </c>
      <c r="I124" s="21">
        <v>9</v>
      </c>
      <c r="J124" s="21">
        <v>2</v>
      </c>
      <c r="K124" s="1">
        <f t="shared" si="5"/>
        <v>34</v>
      </c>
      <c r="L124" s="47">
        <f>'1주차'!K124</f>
        <v>26</v>
      </c>
      <c r="M124" s="47">
        <f t="shared" si="7"/>
        <v>60</v>
      </c>
      <c r="N124" s="26">
        <f t="shared" si="9"/>
        <v>39</v>
      </c>
      <c r="O124" s="4">
        <f t="shared" si="8"/>
        <v>1</v>
      </c>
      <c r="P124" s="13"/>
      <c r="R124" s="14"/>
    </row>
    <row r="125" spans="2:18" ht="21" thickBot="1">
      <c r="B125" s="42">
        <v>732</v>
      </c>
      <c r="C125" s="1">
        <v>0</v>
      </c>
      <c r="D125" s="1"/>
      <c r="E125" s="40" t="s">
        <v>40</v>
      </c>
      <c r="F125" s="21">
        <v>5</v>
      </c>
      <c r="G125" s="21"/>
      <c r="H125" s="21">
        <v>7</v>
      </c>
      <c r="I125" s="21"/>
      <c r="J125" s="21"/>
      <c r="K125" s="1">
        <f t="shared" si="5"/>
        <v>12</v>
      </c>
      <c r="L125" s="47">
        <f>'1주차'!K125</f>
        <v>15</v>
      </c>
      <c r="M125" s="47">
        <f t="shared" si="7"/>
        <v>27</v>
      </c>
      <c r="N125" s="26">
        <f t="shared" si="9"/>
        <v>78</v>
      </c>
      <c r="O125" s="4">
        <f t="shared" si="8"/>
        <v>0.4</v>
      </c>
      <c r="P125" s="13"/>
    </row>
    <row r="126" spans="2:18" ht="17.25">
      <c r="B126" s="127" t="s">
        <v>8</v>
      </c>
      <c r="C126" s="128"/>
      <c r="D126" s="128"/>
      <c r="E126" s="128"/>
      <c r="F126" s="128"/>
      <c r="G126" s="128"/>
      <c r="H126" s="128"/>
      <c r="I126" s="128"/>
      <c r="J126" s="128"/>
      <c r="K126" s="128"/>
      <c r="L126" s="128"/>
      <c r="M126" s="128"/>
      <c r="N126" s="128"/>
      <c r="O126" s="128"/>
      <c r="P126" s="38"/>
      <c r="R126" s="14"/>
    </row>
    <row r="127" spans="2:18" ht="16.5">
      <c r="B127" s="129" t="s">
        <v>9</v>
      </c>
      <c r="C127" s="130"/>
      <c r="D127" s="130"/>
      <c r="E127" s="130"/>
      <c r="F127" s="130"/>
      <c r="G127" s="130"/>
      <c r="H127" s="130"/>
      <c r="I127" s="130"/>
      <c r="J127" s="130"/>
      <c r="K127" s="130"/>
      <c r="L127" s="130"/>
      <c r="M127" s="130"/>
      <c r="N127" s="130"/>
      <c r="O127" s="130"/>
      <c r="P127" s="131"/>
      <c r="R127" s="14"/>
    </row>
    <row r="128" spans="2:18">
      <c r="B128" s="35"/>
      <c r="C128" s="44"/>
      <c r="D128" s="44"/>
      <c r="E128" s="122"/>
      <c r="F128" s="122"/>
      <c r="G128" s="122"/>
      <c r="H128" s="122"/>
      <c r="I128" s="122"/>
      <c r="J128" s="122"/>
      <c r="K128" s="122"/>
      <c r="L128" s="122"/>
      <c r="M128" s="122"/>
      <c r="N128" s="122"/>
      <c r="O128" s="122"/>
      <c r="P128" s="123"/>
    </row>
    <row r="129" spans="2:16" ht="17.25" thickBot="1">
      <c r="B129" s="124" t="s">
        <v>10</v>
      </c>
      <c r="C129" s="125"/>
      <c r="D129" s="125"/>
      <c r="E129" s="125"/>
      <c r="F129" s="125"/>
      <c r="G129" s="125"/>
      <c r="H129" s="125"/>
      <c r="I129" s="125"/>
      <c r="J129" s="125"/>
      <c r="K129" s="125"/>
      <c r="L129" s="125"/>
      <c r="M129" s="125"/>
      <c r="N129" s="125"/>
      <c r="O129" s="125"/>
      <c r="P129" s="126"/>
    </row>
  </sheetData>
  <mergeCells count="11">
    <mergeCell ref="B126:O126"/>
    <mergeCell ref="B127:P127"/>
    <mergeCell ref="E128:P128"/>
    <mergeCell ref="B129:P129"/>
    <mergeCell ref="K4:M4"/>
    <mergeCell ref="N4:N5"/>
    <mergeCell ref="B2:P2"/>
    <mergeCell ref="B3:P3"/>
    <mergeCell ref="C4:D4"/>
    <mergeCell ref="E4:E5"/>
    <mergeCell ref="O4:O5"/>
  </mergeCells>
  <phoneticPr fontId="1" type="noConversion"/>
  <conditionalFormatting sqref="F6:J125">
    <cfRule type="cellIs" dxfId="8" priority="3" operator="equal">
      <formula>0</formula>
    </cfRule>
  </conditionalFormatting>
  <conditionalFormatting sqref="O6:O125">
    <cfRule type="cellIs" dxfId="7" priority="2" operator="lessThan">
      <formula>1</formula>
    </cfRule>
  </conditionalFormatting>
  <conditionalFormatting sqref="F6:J125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T109"/>
  <sheetViews>
    <sheetView topLeftCell="B1" zoomScale="70" zoomScaleNormal="70" workbookViewId="0">
      <selection activeCell="S19" sqref="S19"/>
    </sheetView>
  </sheetViews>
  <sheetFormatPr defaultRowHeight="33.75"/>
  <cols>
    <col min="1" max="1" width="0.25" style="12" hidden="1" customWidth="1"/>
    <col min="2" max="2" width="13.875" style="72" customWidth="1"/>
    <col min="3" max="3" width="5.75" style="12" customWidth="1"/>
    <col min="4" max="4" width="7" style="12" customWidth="1"/>
    <col min="5" max="5" width="7.5" style="12" customWidth="1"/>
    <col min="6" max="6" width="8.625" style="15" customWidth="1"/>
    <col min="7" max="10" width="8.625" style="18" customWidth="1"/>
    <col min="11" max="12" width="7.375" style="12" customWidth="1"/>
    <col min="13" max="13" width="8.75" style="76" customWidth="1"/>
    <col min="14" max="14" width="12.625" style="72" customWidth="1"/>
    <col min="15" max="15" width="10.625" style="12" customWidth="1"/>
    <col min="16" max="16" width="11.125" style="85" customWidth="1"/>
    <col min="17" max="17" width="3.625" style="12" customWidth="1"/>
    <col min="18" max="16384" width="9" style="12"/>
  </cols>
  <sheetData>
    <row r="1" spans="1:19" ht="34.5" thickBot="1">
      <c r="B1" s="67"/>
      <c r="C1" s="9"/>
      <c r="D1" s="9"/>
      <c r="E1" s="9"/>
      <c r="G1" s="19"/>
      <c r="H1" s="19"/>
      <c r="I1" s="19"/>
      <c r="J1" s="19"/>
      <c r="K1" s="9"/>
      <c r="L1" s="9"/>
      <c r="M1" s="75"/>
      <c r="N1" s="77"/>
      <c r="O1" s="9"/>
      <c r="P1" s="80"/>
    </row>
    <row r="2" spans="1:19" ht="54.75" customHeight="1" thickTop="1" thickBot="1">
      <c r="B2" s="150" t="s">
        <v>50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2"/>
    </row>
    <row r="3" spans="1:19" ht="27" customHeight="1" thickTop="1" thickBot="1">
      <c r="B3" s="139" t="s">
        <v>51</v>
      </c>
      <c r="C3" s="140"/>
      <c r="D3" s="140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2"/>
    </row>
    <row r="4" spans="1:19" ht="33.75" customHeight="1">
      <c r="B4" s="68" t="s">
        <v>71</v>
      </c>
      <c r="C4" s="153" t="s">
        <v>52</v>
      </c>
      <c r="D4" s="154"/>
      <c r="E4" s="155" t="s">
        <v>53</v>
      </c>
      <c r="F4" s="51">
        <v>27</v>
      </c>
      <c r="G4" s="51">
        <v>28</v>
      </c>
      <c r="H4" s="51">
        <v>29</v>
      </c>
      <c r="I4" s="51">
        <v>30</v>
      </c>
      <c r="J4" s="51">
        <v>31</v>
      </c>
      <c r="K4" s="157" t="s">
        <v>54</v>
      </c>
      <c r="L4" s="158"/>
      <c r="M4" s="158"/>
      <c r="N4" s="159" t="s">
        <v>72</v>
      </c>
      <c r="O4" s="161" t="s">
        <v>55</v>
      </c>
      <c r="P4" s="162" t="s">
        <v>56</v>
      </c>
    </row>
    <row r="5" spans="1:19" ht="40.5" customHeight="1" thickBot="1">
      <c r="A5" s="2" t="s">
        <v>0</v>
      </c>
      <c r="B5" s="68" t="s">
        <v>14</v>
      </c>
      <c r="C5" s="73" t="s">
        <v>57</v>
      </c>
      <c r="D5" s="73" t="s">
        <v>58</v>
      </c>
      <c r="E5" s="156"/>
      <c r="F5" s="53" t="s">
        <v>59</v>
      </c>
      <c r="G5" s="52" t="s">
        <v>60</v>
      </c>
      <c r="H5" s="53" t="s">
        <v>61</v>
      </c>
      <c r="I5" s="53" t="s">
        <v>62</v>
      </c>
      <c r="J5" s="51" t="s">
        <v>63</v>
      </c>
      <c r="K5" s="53" t="s">
        <v>64</v>
      </c>
      <c r="L5" s="53" t="s">
        <v>65</v>
      </c>
      <c r="M5" s="74" t="s">
        <v>66</v>
      </c>
      <c r="N5" s="160"/>
      <c r="O5" s="157"/>
      <c r="P5" s="163"/>
    </row>
    <row r="6" spans="1:19" s="54" customFormat="1" ht="24" customHeight="1">
      <c r="B6" s="69">
        <v>501</v>
      </c>
      <c r="C6" s="55">
        <v>0</v>
      </c>
      <c r="D6" s="55"/>
      <c r="E6" s="55" t="s">
        <v>69</v>
      </c>
      <c r="F6" s="56">
        <v>6</v>
      </c>
      <c r="G6" s="56">
        <v>9</v>
      </c>
      <c r="H6" s="56"/>
      <c r="I6" s="57">
        <v>3</v>
      </c>
      <c r="J6" s="57"/>
      <c r="K6" s="58">
        <f t="shared" ref="K6:K53" si="0">SUM(F6,G6,H6,I6,J6)</f>
        <v>18</v>
      </c>
      <c r="L6" s="59">
        <f>'2주차'!M7</f>
        <v>54</v>
      </c>
      <c r="M6" s="59">
        <f t="shared" ref="M6:M54" si="1">SUM(K6,L6)</f>
        <v>72</v>
      </c>
      <c r="N6" s="78">
        <f t="shared" ref="N6:N37" si="2">RANK(M6,M$6:M$106)</f>
        <v>58</v>
      </c>
      <c r="O6" s="60">
        <f t="shared" ref="O6:O54" si="3">COUNTA(F6,G6,H6,I6,J6)/5</f>
        <v>0.6</v>
      </c>
      <c r="P6" s="81"/>
      <c r="R6" s="61"/>
    </row>
    <row r="7" spans="1:19" s="54" customFormat="1" ht="24" customHeight="1">
      <c r="B7" s="69">
        <v>503</v>
      </c>
      <c r="C7" s="58">
        <v>0</v>
      </c>
      <c r="D7" s="58"/>
      <c r="E7" s="58" t="s">
        <v>69</v>
      </c>
      <c r="F7" s="56"/>
      <c r="G7" s="56">
        <v>12</v>
      </c>
      <c r="H7" s="56">
        <v>11</v>
      </c>
      <c r="I7" s="57"/>
      <c r="J7" s="57"/>
      <c r="K7" s="58">
        <f t="shared" si="0"/>
        <v>23</v>
      </c>
      <c r="L7" s="59">
        <f>'2주차'!M9</f>
        <v>24</v>
      </c>
      <c r="M7" s="59">
        <f t="shared" si="1"/>
        <v>47</v>
      </c>
      <c r="N7" s="78">
        <f t="shared" si="2"/>
        <v>78</v>
      </c>
      <c r="O7" s="60">
        <f t="shared" si="3"/>
        <v>0.4</v>
      </c>
      <c r="P7" s="81"/>
      <c r="R7" s="61"/>
    </row>
    <row r="8" spans="1:19" s="54" customFormat="1" ht="24" customHeight="1">
      <c r="B8" s="69">
        <v>504</v>
      </c>
      <c r="C8" s="58">
        <v>0</v>
      </c>
      <c r="D8" s="58"/>
      <c r="E8" s="58" t="s">
        <v>69</v>
      </c>
      <c r="F8" s="56">
        <v>5</v>
      </c>
      <c r="G8" s="56">
        <v>8</v>
      </c>
      <c r="H8" s="56">
        <v>4</v>
      </c>
      <c r="I8" s="57">
        <v>1</v>
      </c>
      <c r="J8" s="57">
        <v>3</v>
      </c>
      <c r="K8" s="58">
        <f t="shared" si="0"/>
        <v>21</v>
      </c>
      <c r="L8" s="59">
        <f>'2주차'!M10</f>
        <v>45</v>
      </c>
      <c r="M8" s="59">
        <f t="shared" si="1"/>
        <v>66</v>
      </c>
      <c r="N8" s="78">
        <f t="shared" si="2"/>
        <v>65</v>
      </c>
      <c r="O8" s="60">
        <f t="shared" si="3"/>
        <v>1</v>
      </c>
      <c r="P8" s="82"/>
      <c r="R8" s="61"/>
    </row>
    <row r="9" spans="1:19" s="54" customFormat="1" ht="24" customHeight="1">
      <c r="B9" s="69">
        <v>510</v>
      </c>
      <c r="C9" s="58">
        <v>0</v>
      </c>
      <c r="D9" s="58"/>
      <c r="E9" s="58" t="s">
        <v>70</v>
      </c>
      <c r="F9" s="56"/>
      <c r="G9" s="56">
        <v>11</v>
      </c>
      <c r="H9" s="56">
        <v>5</v>
      </c>
      <c r="I9" s="57">
        <v>7</v>
      </c>
      <c r="J9" s="57"/>
      <c r="K9" s="58">
        <f t="shared" si="0"/>
        <v>23</v>
      </c>
      <c r="L9" s="59">
        <f>'2주차'!M15</f>
        <v>69</v>
      </c>
      <c r="M9" s="59">
        <f t="shared" si="1"/>
        <v>92</v>
      </c>
      <c r="N9" s="78">
        <f t="shared" si="2"/>
        <v>44</v>
      </c>
      <c r="O9" s="60">
        <f t="shared" si="3"/>
        <v>0.6</v>
      </c>
      <c r="P9" s="83"/>
      <c r="R9" s="61"/>
    </row>
    <row r="10" spans="1:19" s="54" customFormat="1" ht="24" customHeight="1">
      <c r="B10" s="69">
        <v>511</v>
      </c>
      <c r="C10" s="58">
        <v>0</v>
      </c>
      <c r="D10" s="58"/>
      <c r="E10" s="58" t="s">
        <v>70</v>
      </c>
      <c r="F10" s="56">
        <v>11</v>
      </c>
      <c r="G10" s="56">
        <v>8</v>
      </c>
      <c r="H10" s="56">
        <v>6</v>
      </c>
      <c r="I10" s="57"/>
      <c r="J10" s="57">
        <v>6</v>
      </c>
      <c r="K10" s="58">
        <f t="shared" si="0"/>
        <v>31</v>
      </c>
      <c r="L10" s="59">
        <f>'2주차'!M16</f>
        <v>90</v>
      </c>
      <c r="M10" s="59">
        <f t="shared" si="1"/>
        <v>121</v>
      </c>
      <c r="N10" s="78">
        <f t="shared" si="2"/>
        <v>26</v>
      </c>
      <c r="O10" s="60">
        <f t="shared" si="3"/>
        <v>0.8</v>
      </c>
      <c r="P10" s="83"/>
      <c r="R10" s="61"/>
    </row>
    <row r="11" spans="1:19" s="54" customFormat="1" ht="24" customHeight="1">
      <c r="B11" s="69">
        <v>512</v>
      </c>
      <c r="C11" s="58">
        <v>0</v>
      </c>
      <c r="D11" s="58"/>
      <c r="E11" s="58" t="s">
        <v>70</v>
      </c>
      <c r="F11" s="56">
        <v>9</v>
      </c>
      <c r="G11" s="56">
        <v>11</v>
      </c>
      <c r="H11" s="56">
        <v>4</v>
      </c>
      <c r="I11" s="57"/>
      <c r="J11" s="57">
        <v>5</v>
      </c>
      <c r="K11" s="58">
        <f t="shared" si="0"/>
        <v>29</v>
      </c>
      <c r="L11" s="59">
        <f>'2주차'!M17</f>
        <v>84</v>
      </c>
      <c r="M11" s="59">
        <f t="shared" si="1"/>
        <v>113</v>
      </c>
      <c r="N11" s="78">
        <f t="shared" si="2"/>
        <v>30</v>
      </c>
      <c r="O11" s="60">
        <f t="shared" si="3"/>
        <v>0.8</v>
      </c>
      <c r="P11" s="83"/>
      <c r="R11" s="61"/>
    </row>
    <row r="12" spans="1:19" s="54" customFormat="1" ht="24" customHeight="1">
      <c r="B12" s="69">
        <v>516</v>
      </c>
      <c r="C12" s="58">
        <v>0</v>
      </c>
      <c r="D12" s="58"/>
      <c r="E12" s="58" t="s">
        <v>69</v>
      </c>
      <c r="F12" s="56">
        <v>6</v>
      </c>
      <c r="G12" s="56">
        <v>7</v>
      </c>
      <c r="H12" s="56"/>
      <c r="I12" s="57"/>
      <c r="J12" s="57">
        <v>7</v>
      </c>
      <c r="K12" s="58">
        <f t="shared" si="0"/>
        <v>20</v>
      </c>
      <c r="L12" s="59">
        <f>'2주차'!M20</f>
        <v>45</v>
      </c>
      <c r="M12" s="59">
        <f t="shared" si="1"/>
        <v>65</v>
      </c>
      <c r="N12" s="78">
        <f t="shared" si="2"/>
        <v>66</v>
      </c>
      <c r="O12" s="60">
        <f t="shared" si="3"/>
        <v>0.6</v>
      </c>
      <c r="P12" s="83"/>
      <c r="R12" s="61"/>
    </row>
    <row r="13" spans="1:19" s="54" customFormat="1" ht="24" customHeight="1">
      <c r="B13" s="69">
        <v>517</v>
      </c>
      <c r="C13" s="58">
        <v>0</v>
      </c>
      <c r="D13" s="58"/>
      <c r="E13" s="58" t="s">
        <v>69</v>
      </c>
      <c r="F13" s="56"/>
      <c r="G13" s="56"/>
      <c r="H13" s="56"/>
      <c r="I13" s="57"/>
      <c r="J13" s="57"/>
      <c r="K13" s="58">
        <f t="shared" si="0"/>
        <v>0</v>
      </c>
      <c r="L13" s="59">
        <f>'2주차'!M21</f>
        <v>27</v>
      </c>
      <c r="M13" s="59">
        <f t="shared" si="1"/>
        <v>27</v>
      </c>
      <c r="N13" s="78">
        <f t="shared" si="2"/>
        <v>88</v>
      </c>
      <c r="O13" s="60">
        <f t="shared" si="3"/>
        <v>0</v>
      </c>
      <c r="P13" s="83"/>
      <c r="R13" s="61"/>
    </row>
    <row r="14" spans="1:19" s="54" customFormat="1" ht="24" customHeight="1">
      <c r="B14" s="69">
        <v>518</v>
      </c>
      <c r="C14" s="58">
        <v>0</v>
      </c>
      <c r="D14" s="58"/>
      <c r="E14" s="58" t="s">
        <v>70</v>
      </c>
      <c r="F14" s="56">
        <v>2</v>
      </c>
      <c r="G14" s="56">
        <v>5</v>
      </c>
      <c r="H14" s="56">
        <v>7</v>
      </c>
      <c r="I14" s="57">
        <v>3</v>
      </c>
      <c r="J14" s="57">
        <v>3</v>
      </c>
      <c r="K14" s="58">
        <f t="shared" si="0"/>
        <v>20</v>
      </c>
      <c r="L14" s="59">
        <f>'2주차'!M22</f>
        <v>65</v>
      </c>
      <c r="M14" s="59">
        <f t="shared" si="1"/>
        <v>85</v>
      </c>
      <c r="N14" s="78">
        <f t="shared" si="2"/>
        <v>51</v>
      </c>
      <c r="O14" s="60">
        <f t="shared" si="3"/>
        <v>1</v>
      </c>
      <c r="P14" s="83"/>
      <c r="R14" s="61"/>
    </row>
    <row r="15" spans="1:19" s="54" customFormat="1" ht="24" customHeight="1">
      <c r="B15" s="69">
        <v>519</v>
      </c>
      <c r="C15" s="58">
        <v>0</v>
      </c>
      <c r="D15" s="58"/>
      <c r="E15" s="58" t="s">
        <v>70</v>
      </c>
      <c r="F15" s="56"/>
      <c r="G15" s="56"/>
      <c r="H15" s="56"/>
      <c r="I15" s="57"/>
      <c r="J15" s="57"/>
      <c r="K15" s="58">
        <f t="shared" si="0"/>
        <v>0</v>
      </c>
      <c r="L15" s="59">
        <f>'2주차'!M23</f>
        <v>8</v>
      </c>
      <c r="M15" s="59">
        <f t="shared" si="1"/>
        <v>8</v>
      </c>
      <c r="N15" s="78">
        <f t="shared" si="2"/>
        <v>91</v>
      </c>
      <c r="O15" s="60">
        <f t="shared" si="3"/>
        <v>0</v>
      </c>
      <c r="P15" s="83"/>
      <c r="R15" s="61"/>
    </row>
    <row r="16" spans="1:19" s="54" customFormat="1" ht="24" customHeight="1">
      <c r="B16" s="69">
        <v>522</v>
      </c>
      <c r="C16" s="58">
        <v>0</v>
      </c>
      <c r="D16" s="58"/>
      <c r="E16" s="58" t="s">
        <v>69</v>
      </c>
      <c r="F16" s="56"/>
      <c r="G16" s="56"/>
      <c r="H16" s="56"/>
      <c r="I16" s="57"/>
      <c r="J16" s="57"/>
      <c r="K16" s="58">
        <f t="shared" si="0"/>
        <v>0</v>
      </c>
      <c r="L16" s="59">
        <f>'2주차'!M26</f>
        <v>0</v>
      </c>
      <c r="M16" s="59">
        <f t="shared" si="1"/>
        <v>0</v>
      </c>
      <c r="N16" s="78">
        <f t="shared" si="2"/>
        <v>97</v>
      </c>
      <c r="O16" s="60">
        <f t="shared" si="3"/>
        <v>0</v>
      </c>
      <c r="P16" s="83"/>
      <c r="R16" s="61"/>
      <c r="S16" s="61"/>
    </row>
    <row r="17" spans="2:20" s="54" customFormat="1" ht="24" customHeight="1">
      <c r="B17" s="69">
        <v>523</v>
      </c>
      <c r="C17" s="58">
        <v>0</v>
      </c>
      <c r="D17" s="58"/>
      <c r="E17" s="58" t="s">
        <v>69</v>
      </c>
      <c r="F17" s="56">
        <v>13</v>
      </c>
      <c r="G17" s="56">
        <v>6</v>
      </c>
      <c r="H17" s="56">
        <v>7</v>
      </c>
      <c r="I17" s="62">
        <v>2</v>
      </c>
      <c r="J17" s="62">
        <v>9</v>
      </c>
      <c r="K17" s="58">
        <f t="shared" si="0"/>
        <v>37</v>
      </c>
      <c r="L17" s="59">
        <f>'2주차'!M27</f>
        <v>92</v>
      </c>
      <c r="M17" s="59">
        <f t="shared" si="1"/>
        <v>129</v>
      </c>
      <c r="N17" s="78">
        <f t="shared" si="2"/>
        <v>21</v>
      </c>
      <c r="O17" s="60">
        <f t="shared" si="3"/>
        <v>1</v>
      </c>
      <c r="P17" s="83"/>
      <c r="R17" s="61"/>
      <c r="S17" s="61"/>
    </row>
    <row r="18" spans="2:20" s="54" customFormat="1" ht="24" customHeight="1">
      <c r="B18" s="69">
        <v>524</v>
      </c>
      <c r="C18" s="58"/>
      <c r="D18" s="58">
        <v>0</v>
      </c>
      <c r="E18" s="58" t="s">
        <v>69</v>
      </c>
      <c r="F18" s="56">
        <v>9</v>
      </c>
      <c r="G18" s="56">
        <v>12</v>
      </c>
      <c r="H18" s="56">
        <v>15</v>
      </c>
      <c r="I18" s="62">
        <v>10</v>
      </c>
      <c r="J18" s="62">
        <v>9</v>
      </c>
      <c r="K18" s="58">
        <f t="shared" si="0"/>
        <v>55</v>
      </c>
      <c r="L18" s="59">
        <f>'2주차'!M28</f>
        <v>108</v>
      </c>
      <c r="M18" s="59">
        <f t="shared" si="1"/>
        <v>163</v>
      </c>
      <c r="N18" s="79">
        <f t="shared" si="2"/>
        <v>5</v>
      </c>
      <c r="O18" s="60">
        <f t="shared" si="3"/>
        <v>1</v>
      </c>
      <c r="P18" s="83" t="s">
        <v>67</v>
      </c>
      <c r="R18" s="61"/>
      <c r="S18" s="61"/>
    </row>
    <row r="19" spans="2:20" s="54" customFormat="1" ht="24" customHeight="1">
      <c r="B19" s="69">
        <v>527</v>
      </c>
      <c r="C19" s="58">
        <v>0</v>
      </c>
      <c r="D19" s="58"/>
      <c r="E19" s="58" t="s">
        <v>69</v>
      </c>
      <c r="F19" s="56">
        <v>6</v>
      </c>
      <c r="G19" s="56">
        <v>6</v>
      </c>
      <c r="H19" s="56">
        <v>5</v>
      </c>
      <c r="I19" s="62"/>
      <c r="J19" s="62"/>
      <c r="K19" s="58">
        <f t="shared" si="0"/>
        <v>17</v>
      </c>
      <c r="L19" s="59">
        <f>'2주차'!M31</f>
        <v>75</v>
      </c>
      <c r="M19" s="59">
        <f t="shared" si="1"/>
        <v>92</v>
      </c>
      <c r="N19" s="78">
        <f t="shared" si="2"/>
        <v>44</v>
      </c>
      <c r="O19" s="60">
        <f t="shared" si="3"/>
        <v>0.6</v>
      </c>
      <c r="P19" s="83"/>
      <c r="R19" s="61"/>
      <c r="S19" s="61"/>
      <c r="T19" s="61"/>
    </row>
    <row r="20" spans="2:20" s="54" customFormat="1" ht="24" customHeight="1">
      <c r="B20" s="69">
        <v>528</v>
      </c>
      <c r="C20" s="58">
        <v>0</v>
      </c>
      <c r="D20" s="58"/>
      <c r="E20" s="63" t="s">
        <v>69</v>
      </c>
      <c r="F20" s="56">
        <v>10</v>
      </c>
      <c r="G20" s="56">
        <v>8</v>
      </c>
      <c r="H20" s="56">
        <v>8</v>
      </c>
      <c r="I20" s="62">
        <v>4</v>
      </c>
      <c r="J20" s="62">
        <v>4</v>
      </c>
      <c r="K20" s="58">
        <f t="shared" si="0"/>
        <v>34</v>
      </c>
      <c r="L20" s="59">
        <f>'2주차'!M32</f>
        <v>57</v>
      </c>
      <c r="M20" s="59">
        <f t="shared" si="1"/>
        <v>91</v>
      </c>
      <c r="N20" s="78">
        <f t="shared" si="2"/>
        <v>46</v>
      </c>
      <c r="O20" s="60">
        <f t="shared" si="3"/>
        <v>1</v>
      </c>
      <c r="P20" s="83"/>
      <c r="R20" s="61"/>
      <c r="S20" s="61"/>
      <c r="T20" s="61"/>
    </row>
    <row r="21" spans="2:20" s="54" customFormat="1" ht="24" customHeight="1">
      <c r="B21" s="69">
        <v>530</v>
      </c>
      <c r="C21" s="58">
        <v>0</v>
      </c>
      <c r="D21" s="58"/>
      <c r="E21" s="63" t="s">
        <v>69</v>
      </c>
      <c r="F21" s="56"/>
      <c r="G21" s="56"/>
      <c r="H21" s="56"/>
      <c r="I21" s="62"/>
      <c r="J21" s="62"/>
      <c r="K21" s="58">
        <f t="shared" si="0"/>
        <v>0</v>
      </c>
      <c r="L21" s="59">
        <f>'2주차'!M34</f>
        <v>2</v>
      </c>
      <c r="M21" s="59">
        <f t="shared" si="1"/>
        <v>2</v>
      </c>
      <c r="N21" s="78">
        <f t="shared" si="2"/>
        <v>94</v>
      </c>
      <c r="O21" s="60">
        <f t="shared" si="3"/>
        <v>0</v>
      </c>
      <c r="P21" s="83"/>
      <c r="R21" s="61"/>
      <c r="S21" s="61"/>
      <c r="T21" s="61"/>
    </row>
    <row r="22" spans="2:20" s="54" customFormat="1" ht="24" customHeight="1">
      <c r="B22" s="69">
        <v>534</v>
      </c>
      <c r="C22" s="58">
        <v>0</v>
      </c>
      <c r="D22" s="58"/>
      <c r="E22" s="58" t="s">
        <v>69</v>
      </c>
      <c r="F22" s="56">
        <v>14</v>
      </c>
      <c r="G22" s="56"/>
      <c r="H22" s="56">
        <v>7</v>
      </c>
      <c r="I22" s="57">
        <v>6</v>
      </c>
      <c r="J22" s="57">
        <v>7</v>
      </c>
      <c r="K22" s="58">
        <f t="shared" si="0"/>
        <v>34</v>
      </c>
      <c r="L22" s="59">
        <f>'2주차'!M38</f>
        <v>71</v>
      </c>
      <c r="M22" s="59">
        <f t="shared" si="1"/>
        <v>105</v>
      </c>
      <c r="N22" s="78">
        <f t="shared" si="2"/>
        <v>36</v>
      </c>
      <c r="O22" s="60">
        <f t="shared" si="3"/>
        <v>0.8</v>
      </c>
      <c r="P22" s="83"/>
      <c r="R22" s="61"/>
      <c r="S22" s="61"/>
      <c r="T22" s="61"/>
    </row>
    <row r="23" spans="2:20" s="54" customFormat="1" ht="24" customHeight="1">
      <c r="B23" s="69">
        <v>535</v>
      </c>
      <c r="C23" s="58">
        <v>0</v>
      </c>
      <c r="D23" s="58"/>
      <c r="E23" s="58" t="s">
        <v>69</v>
      </c>
      <c r="F23" s="56"/>
      <c r="G23" s="56"/>
      <c r="H23" s="56"/>
      <c r="I23" s="57"/>
      <c r="J23" s="57"/>
      <c r="K23" s="58">
        <f t="shared" si="0"/>
        <v>0</v>
      </c>
      <c r="L23" s="59">
        <f>'2주차'!M39</f>
        <v>0</v>
      </c>
      <c r="M23" s="59">
        <f t="shared" si="1"/>
        <v>0</v>
      </c>
      <c r="N23" s="78">
        <f t="shared" si="2"/>
        <v>97</v>
      </c>
      <c r="O23" s="60">
        <f t="shared" si="3"/>
        <v>0</v>
      </c>
      <c r="P23" s="83"/>
      <c r="R23" s="61"/>
      <c r="S23" s="61"/>
      <c r="T23" s="61"/>
    </row>
    <row r="24" spans="2:20" s="54" customFormat="1" ht="24" customHeight="1">
      <c r="B24" s="69">
        <v>536</v>
      </c>
      <c r="C24" s="58">
        <v>0</v>
      </c>
      <c r="D24" s="58"/>
      <c r="E24" s="58" t="s">
        <v>69</v>
      </c>
      <c r="F24" s="56">
        <v>8</v>
      </c>
      <c r="G24" s="56">
        <v>4</v>
      </c>
      <c r="H24" s="56">
        <v>9</v>
      </c>
      <c r="I24" s="57">
        <v>6</v>
      </c>
      <c r="J24" s="57">
        <v>6</v>
      </c>
      <c r="K24" s="58">
        <f t="shared" si="0"/>
        <v>33</v>
      </c>
      <c r="L24" s="59">
        <f>'2주차'!M40</f>
        <v>83</v>
      </c>
      <c r="M24" s="59">
        <f t="shared" si="1"/>
        <v>116</v>
      </c>
      <c r="N24" s="78">
        <f t="shared" si="2"/>
        <v>28</v>
      </c>
      <c r="O24" s="60">
        <f t="shared" si="3"/>
        <v>1</v>
      </c>
      <c r="P24" s="83"/>
    </row>
    <row r="25" spans="2:20" s="54" customFormat="1" ht="24" customHeight="1">
      <c r="B25" s="69">
        <v>537</v>
      </c>
      <c r="C25" s="58">
        <v>0</v>
      </c>
      <c r="D25" s="58"/>
      <c r="E25" s="58" t="s">
        <v>69</v>
      </c>
      <c r="F25" s="56">
        <v>10</v>
      </c>
      <c r="G25" s="56">
        <v>7</v>
      </c>
      <c r="H25" s="56">
        <v>8</v>
      </c>
      <c r="I25" s="62"/>
      <c r="J25" s="62"/>
      <c r="K25" s="58">
        <f t="shared" si="0"/>
        <v>25</v>
      </c>
      <c r="L25" s="59">
        <f>'2주차'!M41</f>
        <v>73</v>
      </c>
      <c r="M25" s="59">
        <f t="shared" si="1"/>
        <v>98</v>
      </c>
      <c r="N25" s="78">
        <f t="shared" si="2"/>
        <v>39</v>
      </c>
      <c r="O25" s="60">
        <f t="shared" si="3"/>
        <v>0.6</v>
      </c>
      <c r="P25" s="83"/>
    </row>
    <row r="26" spans="2:20" s="54" customFormat="1" ht="24" customHeight="1">
      <c r="B26" s="69">
        <v>538</v>
      </c>
      <c r="C26" s="58">
        <v>0</v>
      </c>
      <c r="D26" s="58"/>
      <c r="E26" s="58" t="s">
        <v>70</v>
      </c>
      <c r="F26" s="56">
        <v>5</v>
      </c>
      <c r="G26" s="56">
        <v>4</v>
      </c>
      <c r="H26" s="56">
        <v>8</v>
      </c>
      <c r="I26" s="62">
        <v>4</v>
      </c>
      <c r="J26" s="62"/>
      <c r="K26" s="58">
        <f t="shared" si="0"/>
        <v>21</v>
      </c>
      <c r="L26" s="59">
        <f>'2주차'!M42</f>
        <v>51</v>
      </c>
      <c r="M26" s="59">
        <f t="shared" si="1"/>
        <v>72</v>
      </c>
      <c r="N26" s="78">
        <f t="shared" si="2"/>
        <v>58</v>
      </c>
      <c r="O26" s="60">
        <f t="shared" si="3"/>
        <v>0.8</v>
      </c>
      <c r="P26" s="83"/>
    </row>
    <row r="27" spans="2:20" s="54" customFormat="1" ht="24" customHeight="1">
      <c r="B27" s="69">
        <v>540</v>
      </c>
      <c r="C27" s="58">
        <v>0</v>
      </c>
      <c r="D27" s="58"/>
      <c r="E27" s="58" t="s">
        <v>69</v>
      </c>
      <c r="F27" s="56"/>
      <c r="G27" s="56">
        <v>7</v>
      </c>
      <c r="H27" s="56"/>
      <c r="I27" s="62"/>
      <c r="J27" s="62"/>
      <c r="K27" s="58">
        <f t="shared" si="0"/>
        <v>7</v>
      </c>
      <c r="L27" s="59">
        <f>'2주차'!M43</f>
        <v>23</v>
      </c>
      <c r="M27" s="59">
        <f t="shared" si="1"/>
        <v>30</v>
      </c>
      <c r="N27" s="78">
        <f t="shared" si="2"/>
        <v>84</v>
      </c>
      <c r="O27" s="60">
        <f t="shared" si="3"/>
        <v>0.2</v>
      </c>
      <c r="P27" s="83"/>
    </row>
    <row r="28" spans="2:20" s="54" customFormat="1" ht="24" customHeight="1">
      <c r="B28" s="69">
        <v>541</v>
      </c>
      <c r="C28" s="58">
        <v>0</v>
      </c>
      <c r="D28" s="58"/>
      <c r="E28" s="58" t="s">
        <v>69</v>
      </c>
      <c r="F28" s="56"/>
      <c r="G28" s="56"/>
      <c r="H28" s="56"/>
      <c r="I28" s="62"/>
      <c r="J28" s="62"/>
      <c r="K28" s="58">
        <f t="shared" si="0"/>
        <v>0</v>
      </c>
      <c r="L28" s="59">
        <f>'2주차'!M44</f>
        <v>0</v>
      </c>
      <c r="M28" s="59">
        <f t="shared" si="1"/>
        <v>0</v>
      </c>
      <c r="N28" s="78">
        <f t="shared" si="2"/>
        <v>97</v>
      </c>
      <c r="O28" s="60">
        <f t="shared" si="3"/>
        <v>0</v>
      </c>
      <c r="P28" s="83"/>
    </row>
    <row r="29" spans="2:20" s="54" customFormat="1" ht="24" customHeight="1">
      <c r="B29" s="70">
        <v>650</v>
      </c>
      <c r="C29" s="58">
        <v>0</v>
      </c>
      <c r="D29" s="58"/>
      <c r="E29" s="58" t="s">
        <v>69</v>
      </c>
      <c r="F29" s="56"/>
      <c r="G29" s="56"/>
      <c r="H29" s="56"/>
      <c r="I29" s="57"/>
      <c r="J29" s="57"/>
      <c r="K29" s="58">
        <f t="shared" si="0"/>
        <v>0</v>
      </c>
      <c r="L29" s="59">
        <f>'2주차'!M45</f>
        <v>0</v>
      </c>
      <c r="M29" s="59">
        <f t="shared" si="1"/>
        <v>0</v>
      </c>
      <c r="N29" s="78">
        <f t="shared" si="2"/>
        <v>97</v>
      </c>
      <c r="O29" s="60">
        <f t="shared" si="3"/>
        <v>0</v>
      </c>
      <c r="P29" s="83"/>
    </row>
    <row r="30" spans="2:20" s="54" customFormat="1" ht="24" customHeight="1">
      <c r="B30" s="70">
        <v>651</v>
      </c>
      <c r="C30" s="58"/>
      <c r="D30" s="58">
        <v>0</v>
      </c>
      <c r="E30" s="58" t="s">
        <v>70</v>
      </c>
      <c r="F30" s="56">
        <v>5</v>
      </c>
      <c r="G30" s="56">
        <v>10</v>
      </c>
      <c r="H30" s="56">
        <v>11</v>
      </c>
      <c r="I30" s="57">
        <v>11</v>
      </c>
      <c r="J30" s="57">
        <v>5</v>
      </c>
      <c r="K30" s="58">
        <f t="shared" si="0"/>
        <v>42</v>
      </c>
      <c r="L30" s="59">
        <f>'2주차'!M46</f>
        <v>100</v>
      </c>
      <c r="M30" s="59">
        <f t="shared" si="1"/>
        <v>142</v>
      </c>
      <c r="N30" s="78">
        <f t="shared" si="2"/>
        <v>14</v>
      </c>
      <c r="O30" s="60">
        <f t="shared" si="3"/>
        <v>1</v>
      </c>
      <c r="P30" s="83"/>
    </row>
    <row r="31" spans="2:20" s="54" customFormat="1" ht="24" customHeight="1">
      <c r="B31" s="70">
        <v>652</v>
      </c>
      <c r="C31" s="58">
        <v>0</v>
      </c>
      <c r="D31" s="58"/>
      <c r="E31" s="58" t="s">
        <v>70</v>
      </c>
      <c r="F31" s="56"/>
      <c r="G31" s="56">
        <v>12</v>
      </c>
      <c r="H31" s="56"/>
      <c r="I31" s="62"/>
      <c r="J31" s="62"/>
      <c r="K31" s="58">
        <f t="shared" si="0"/>
        <v>12</v>
      </c>
      <c r="L31" s="59">
        <f>'2주차'!M47</f>
        <v>97</v>
      </c>
      <c r="M31" s="59">
        <f t="shared" si="1"/>
        <v>109</v>
      </c>
      <c r="N31" s="78">
        <f t="shared" si="2"/>
        <v>33</v>
      </c>
      <c r="O31" s="60">
        <f t="shared" si="3"/>
        <v>0.2</v>
      </c>
      <c r="P31" s="83"/>
    </row>
    <row r="32" spans="2:20" s="54" customFormat="1" ht="24" customHeight="1">
      <c r="B32" s="70">
        <v>653</v>
      </c>
      <c r="C32" s="58"/>
      <c r="D32" s="58">
        <v>0</v>
      </c>
      <c r="E32" s="58" t="s">
        <v>70</v>
      </c>
      <c r="F32" s="56"/>
      <c r="G32" s="56"/>
      <c r="H32" s="56"/>
      <c r="I32" s="62">
        <v>7</v>
      </c>
      <c r="J32" s="62"/>
      <c r="K32" s="58">
        <f t="shared" si="0"/>
        <v>7</v>
      </c>
      <c r="L32" s="59">
        <f>'2주차'!M48</f>
        <v>19</v>
      </c>
      <c r="M32" s="59">
        <f t="shared" si="1"/>
        <v>26</v>
      </c>
      <c r="N32" s="78">
        <f t="shared" si="2"/>
        <v>89</v>
      </c>
      <c r="O32" s="60">
        <f t="shared" si="3"/>
        <v>0.2</v>
      </c>
      <c r="P32" s="83"/>
    </row>
    <row r="33" spans="2:20" s="54" customFormat="1" ht="24" customHeight="1">
      <c r="B33" s="70">
        <v>654</v>
      </c>
      <c r="C33" s="58">
        <v>0</v>
      </c>
      <c r="D33" s="58"/>
      <c r="E33" s="58" t="s">
        <v>70</v>
      </c>
      <c r="F33" s="56"/>
      <c r="G33" s="56">
        <v>4</v>
      </c>
      <c r="H33" s="56"/>
      <c r="I33" s="62"/>
      <c r="J33" s="62"/>
      <c r="K33" s="58">
        <f t="shared" si="0"/>
        <v>4</v>
      </c>
      <c r="L33" s="59">
        <f>'2주차'!M49</f>
        <v>30</v>
      </c>
      <c r="M33" s="59">
        <f t="shared" si="1"/>
        <v>34</v>
      </c>
      <c r="N33" s="78">
        <f t="shared" si="2"/>
        <v>83</v>
      </c>
      <c r="O33" s="60">
        <f t="shared" si="3"/>
        <v>0.2</v>
      </c>
      <c r="P33" s="83"/>
    </row>
    <row r="34" spans="2:20" s="54" customFormat="1" ht="24" customHeight="1">
      <c r="B34" s="70">
        <v>655</v>
      </c>
      <c r="C34" s="58"/>
      <c r="D34" s="58">
        <v>0</v>
      </c>
      <c r="E34" s="58" t="s">
        <v>70</v>
      </c>
      <c r="F34" s="56">
        <v>5</v>
      </c>
      <c r="G34" s="56">
        <v>7</v>
      </c>
      <c r="H34" s="56">
        <v>15</v>
      </c>
      <c r="I34" s="62">
        <v>9</v>
      </c>
      <c r="J34" s="62">
        <v>6</v>
      </c>
      <c r="K34" s="58">
        <f t="shared" si="0"/>
        <v>42</v>
      </c>
      <c r="L34" s="59">
        <f>'2주차'!M50</f>
        <v>65</v>
      </c>
      <c r="M34" s="59">
        <f t="shared" si="1"/>
        <v>107</v>
      </c>
      <c r="N34" s="78">
        <f t="shared" si="2"/>
        <v>35</v>
      </c>
      <c r="O34" s="60">
        <f t="shared" si="3"/>
        <v>1</v>
      </c>
      <c r="P34" s="83"/>
    </row>
    <row r="35" spans="2:20" s="54" customFormat="1" ht="24" customHeight="1">
      <c r="B35" s="71">
        <v>656</v>
      </c>
      <c r="C35" s="58"/>
      <c r="D35" s="58">
        <v>0</v>
      </c>
      <c r="E35" s="63" t="s">
        <v>70</v>
      </c>
      <c r="F35" s="56">
        <v>9</v>
      </c>
      <c r="G35" s="56">
        <v>10</v>
      </c>
      <c r="H35" s="56">
        <v>13</v>
      </c>
      <c r="I35" s="62">
        <v>14</v>
      </c>
      <c r="J35" s="62">
        <v>10</v>
      </c>
      <c r="K35" s="58">
        <f t="shared" si="0"/>
        <v>56</v>
      </c>
      <c r="L35" s="59">
        <f>'2주차'!M51</f>
        <v>110</v>
      </c>
      <c r="M35" s="59">
        <f t="shared" si="1"/>
        <v>166</v>
      </c>
      <c r="N35" s="79">
        <f t="shared" si="2"/>
        <v>3</v>
      </c>
      <c r="O35" s="60">
        <f t="shared" si="3"/>
        <v>1</v>
      </c>
      <c r="P35" s="83" t="s">
        <v>67</v>
      </c>
    </row>
    <row r="36" spans="2:20" s="54" customFormat="1" ht="24" customHeight="1">
      <c r="B36" s="70">
        <v>657</v>
      </c>
      <c r="C36" s="58">
        <v>0</v>
      </c>
      <c r="D36" s="58"/>
      <c r="E36" s="63" t="s">
        <v>70</v>
      </c>
      <c r="F36" s="56">
        <v>7</v>
      </c>
      <c r="G36" s="56">
        <v>10</v>
      </c>
      <c r="H36" s="56">
        <v>5</v>
      </c>
      <c r="I36" s="62">
        <v>5</v>
      </c>
      <c r="J36" s="62">
        <v>7</v>
      </c>
      <c r="K36" s="58">
        <f t="shared" si="0"/>
        <v>34</v>
      </c>
      <c r="L36" s="59">
        <f>'2주차'!M52</f>
        <v>53</v>
      </c>
      <c r="M36" s="59">
        <f t="shared" si="1"/>
        <v>87</v>
      </c>
      <c r="N36" s="78">
        <f t="shared" si="2"/>
        <v>50</v>
      </c>
      <c r="O36" s="60">
        <f t="shared" si="3"/>
        <v>1</v>
      </c>
      <c r="P36" s="83"/>
    </row>
    <row r="37" spans="2:20" s="54" customFormat="1" ht="24" customHeight="1">
      <c r="B37" s="70">
        <v>658</v>
      </c>
      <c r="C37" s="58"/>
      <c r="D37" s="58">
        <v>0</v>
      </c>
      <c r="E37" s="63" t="s">
        <v>69</v>
      </c>
      <c r="F37" s="56">
        <v>1</v>
      </c>
      <c r="G37" s="56">
        <v>8</v>
      </c>
      <c r="H37" s="56">
        <v>7</v>
      </c>
      <c r="I37" s="57">
        <v>3</v>
      </c>
      <c r="J37" s="56">
        <v>4</v>
      </c>
      <c r="K37" s="58">
        <f t="shared" si="0"/>
        <v>23</v>
      </c>
      <c r="L37" s="59">
        <f>'2주차'!M53</f>
        <v>47</v>
      </c>
      <c r="M37" s="59">
        <f t="shared" si="1"/>
        <v>70</v>
      </c>
      <c r="N37" s="78">
        <f t="shared" si="2"/>
        <v>60</v>
      </c>
      <c r="O37" s="60">
        <f t="shared" si="3"/>
        <v>1</v>
      </c>
      <c r="P37" s="83"/>
    </row>
    <row r="38" spans="2:20" s="54" customFormat="1" ht="24" customHeight="1">
      <c r="B38" s="71">
        <v>659</v>
      </c>
      <c r="C38" s="58"/>
      <c r="D38" s="58">
        <v>0</v>
      </c>
      <c r="E38" s="58" t="s">
        <v>69</v>
      </c>
      <c r="F38" s="56">
        <v>9</v>
      </c>
      <c r="G38" s="56">
        <v>11</v>
      </c>
      <c r="H38" s="56">
        <v>15</v>
      </c>
      <c r="I38" s="57">
        <v>15</v>
      </c>
      <c r="J38" s="57">
        <v>14</v>
      </c>
      <c r="K38" s="58">
        <f t="shared" si="0"/>
        <v>64</v>
      </c>
      <c r="L38" s="59">
        <f>'2주차'!M54</f>
        <v>134</v>
      </c>
      <c r="M38" s="59">
        <f t="shared" si="1"/>
        <v>198</v>
      </c>
      <c r="N38" s="79">
        <f t="shared" ref="N38:N69" si="4">RANK(M38,M$6:M$106)</f>
        <v>1</v>
      </c>
      <c r="O38" s="60">
        <f t="shared" si="3"/>
        <v>1</v>
      </c>
      <c r="P38" s="83" t="s">
        <v>67</v>
      </c>
    </row>
    <row r="39" spans="2:20" s="54" customFormat="1" ht="24" customHeight="1">
      <c r="B39" s="70">
        <v>660</v>
      </c>
      <c r="C39" s="58"/>
      <c r="D39" s="58">
        <v>0</v>
      </c>
      <c r="E39" s="58" t="s">
        <v>70</v>
      </c>
      <c r="F39" s="56"/>
      <c r="G39" s="56"/>
      <c r="H39" s="56"/>
      <c r="I39" s="57"/>
      <c r="J39" s="57"/>
      <c r="K39" s="58">
        <f t="shared" si="0"/>
        <v>0</v>
      </c>
      <c r="L39" s="59">
        <f>'2주차'!M55</f>
        <v>50</v>
      </c>
      <c r="M39" s="59">
        <f t="shared" si="1"/>
        <v>50</v>
      </c>
      <c r="N39" s="78">
        <f t="shared" si="4"/>
        <v>75</v>
      </c>
      <c r="O39" s="60">
        <f t="shared" si="3"/>
        <v>0</v>
      </c>
      <c r="P39" s="83"/>
    </row>
    <row r="40" spans="2:20" s="54" customFormat="1" ht="24" customHeight="1">
      <c r="B40" s="70">
        <v>661</v>
      </c>
      <c r="C40" s="58"/>
      <c r="D40" s="58">
        <v>0</v>
      </c>
      <c r="E40" s="58" t="s">
        <v>69</v>
      </c>
      <c r="F40" s="56">
        <v>6</v>
      </c>
      <c r="G40" s="56">
        <v>9</v>
      </c>
      <c r="H40" s="56">
        <v>14</v>
      </c>
      <c r="I40" s="57">
        <v>9</v>
      </c>
      <c r="J40" s="57">
        <v>5</v>
      </c>
      <c r="K40" s="58">
        <f t="shared" si="0"/>
        <v>43</v>
      </c>
      <c r="L40" s="59">
        <f>'2주차'!M56</f>
        <v>80</v>
      </c>
      <c r="M40" s="59">
        <f t="shared" si="1"/>
        <v>123</v>
      </c>
      <c r="N40" s="78">
        <f t="shared" si="4"/>
        <v>25</v>
      </c>
      <c r="O40" s="60">
        <f t="shared" si="3"/>
        <v>1</v>
      </c>
      <c r="P40" s="83"/>
    </row>
    <row r="41" spans="2:20" s="54" customFormat="1" ht="24" customHeight="1">
      <c r="B41" s="70">
        <v>662</v>
      </c>
      <c r="C41" s="58"/>
      <c r="D41" s="58">
        <v>0</v>
      </c>
      <c r="E41" s="58" t="s">
        <v>70</v>
      </c>
      <c r="F41" s="56">
        <v>6</v>
      </c>
      <c r="G41" s="56">
        <v>8</v>
      </c>
      <c r="H41" s="56">
        <v>8</v>
      </c>
      <c r="I41" s="62">
        <v>5</v>
      </c>
      <c r="J41" s="62">
        <v>8</v>
      </c>
      <c r="K41" s="58">
        <f t="shared" si="0"/>
        <v>35</v>
      </c>
      <c r="L41" s="59">
        <f>'2주차'!M57</f>
        <v>61</v>
      </c>
      <c r="M41" s="59">
        <f t="shared" si="1"/>
        <v>96</v>
      </c>
      <c r="N41" s="78">
        <f t="shared" si="4"/>
        <v>42</v>
      </c>
      <c r="O41" s="60">
        <f t="shared" si="3"/>
        <v>1</v>
      </c>
      <c r="P41" s="83"/>
    </row>
    <row r="42" spans="2:20" s="54" customFormat="1" ht="24" customHeight="1">
      <c r="B42" s="70">
        <v>663</v>
      </c>
      <c r="C42" s="58"/>
      <c r="D42" s="58">
        <v>0</v>
      </c>
      <c r="E42" s="58" t="s">
        <v>70</v>
      </c>
      <c r="F42" s="56">
        <v>5</v>
      </c>
      <c r="G42" s="56">
        <v>1</v>
      </c>
      <c r="H42" s="56">
        <v>8</v>
      </c>
      <c r="I42" s="62">
        <v>6</v>
      </c>
      <c r="J42" s="62">
        <v>7</v>
      </c>
      <c r="K42" s="58">
        <f t="shared" si="0"/>
        <v>27</v>
      </c>
      <c r="L42" s="59">
        <f>'2주차'!M58</f>
        <v>43</v>
      </c>
      <c r="M42" s="59">
        <f t="shared" si="1"/>
        <v>70</v>
      </c>
      <c r="N42" s="78">
        <f t="shared" si="4"/>
        <v>60</v>
      </c>
      <c r="O42" s="60">
        <f t="shared" si="3"/>
        <v>1</v>
      </c>
      <c r="P42" s="83"/>
    </row>
    <row r="43" spans="2:20" s="54" customFormat="1" ht="24" customHeight="1">
      <c r="B43" s="70">
        <v>664</v>
      </c>
      <c r="C43" s="58"/>
      <c r="D43" s="58">
        <v>0</v>
      </c>
      <c r="E43" s="58" t="s">
        <v>69</v>
      </c>
      <c r="F43" s="56"/>
      <c r="G43" s="56"/>
      <c r="H43" s="56"/>
      <c r="I43" s="62"/>
      <c r="J43" s="62"/>
      <c r="K43" s="58">
        <f t="shared" si="0"/>
        <v>0</v>
      </c>
      <c r="L43" s="59">
        <f>'2주차'!M59</f>
        <v>4</v>
      </c>
      <c r="M43" s="59">
        <f t="shared" si="1"/>
        <v>4</v>
      </c>
      <c r="N43" s="78">
        <f t="shared" si="4"/>
        <v>93</v>
      </c>
      <c r="O43" s="60">
        <f t="shared" si="3"/>
        <v>0</v>
      </c>
      <c r="P43" s="83"/>
    </row>
    <row r="44" spans="2:20" s="54" customFormat="1" ht="24" customHeight="1">
      <c r="B44" s="70">
        <v>665</v>
      </c>
      <c r="C44" s="58">
        <v>0</v>
      </c>
      <c r="D44" s="58"/>
      <c r="E44" s="63" t="s">
        <v>69</v>
      </c>
      <c r="F44" s="56">
        <v>13</v>
      </c>
      <c r="G44" s="56">
        <v>15</v>
      </c>
      <c r="H44" s="56">
        <v>11</v>
      </c>
      <c r="I44" s="62">
        <v>7</v>
      </c>
      <c r="J44" s="62">
        <v>3</v>
      </c>
      <c r="K44" s="58">
        <f t="shared" si="0"/>
        <v>49</v>
      </c>
      <c r="L44" s="59">
        <f>'2주차'!M60</f>
        <v>101</v>
      </c>
      <c r="M44" s="59">
        <f t="shared" si="1"/>
        <v>150</v>
      </c>
      <c r="N44" s="78">
        <f t="shared" si="4"/>
        <v>10</v>
      </c>
      <c r="O44" s="60">
        <f t="shared" si="3"/>
        <v>1</v>
      </c>
      <c r="P44" s="83"/>
    </row>
    <row r="45" spans="2:20" s="54" customFormat="1" ht="24" customHeight="1">
      <c r="B45" s="70">
        <v>666</v>
      </c>
      <c r="C45" s="58"/>
      <c r="D45" s="58">
        <v>0</v>
      </c>
      <c r="E45" s="63" t="s">
        <v>70</v>
      </c>
      <c r="F45" s="56">
        <v>4</v>
      </c>
      <c r="G45" s="56">
        <v>9</v>
      </c>
      <c r="H45" s="56">
        <v>12</v>
      </c>
      <c r="I45" s="62">
        <v>6</v>
      </c>
      <c r="J45" s="62">
        <v>9</v>
      </c>
      <c r="K45" s="58">
        <f t="shared" si="0"/>
        <v>40</v>
      </c>
      <c r="L45" s="59">
        <f>'2주차'!M61</f>
        <v>75</v>
      </c>
      <c r="M45" s="59">
        <f t="shared" si="1"/>
        <v>115</v>
      </c>
      <c r="N45" s="78">
        <f t="shared" si="4"/>
        <v>29</v>
      </c>
      <c r="O45" s="60">
        <f t="shared" si="3"/>
        <v>1</v>
      </c>
      <c r="P45" s="83"/>
    </row>
    <row r="46" spans="2:20" s="54" customFormat="1" ht="24" customHeight="1">
      <c r="B46" s="70">
        <v>667</v>
      </c>
      <c r="C46" s="58"/>
      <c r="D46" s="58">
        <v>0</v>
      </c>
      <c r="E46" s="63" t="s">
        <v>69</v>
      </c>
      <c r="F46" s="56"/>
      <c r="G46" s="56"/>
      <c r="H46" s="56">
        <v>9</v>
      </c>
      <c r="I46" s="62">
        <v>9</v>
      </c>
      <c r="J46" s="62">
        <v>8</v>
      </c>
      <c r="K46" s="58">
        <f t="shared" si="0"/>
        <v>26</v>
      </c>
      <c r="L46" s="59">
        <f>'2주차'!M62</f>
        <v>79</v>
      </c>
      <c r="M46" s="59">
        <f t="shared" si="1"/>
        <v>105</v>
      </c>
      <c r="N46" s="78">
        <f t="shared" si="4"/>
        <v>36</v>
      </c>
      <c r="O46" s="60">
        <f t="shared" si="3"/>
        <v>0.6</v>
      </c>
      <c r="P46" s="83"/>
    </row>
    <row r="47" spans="2:20" s="54" customFormat="1" ht="24" customHeight="1">
      <c r="B47" s="70">
        <v>668</v>
      </c>
      <c r="C47" s="58"/>
      <c r="D47" s="58">
        <v>0</v>
      </c>
      <c r="E47" s="63" t="s">
        <v>69</v>
      </c>
      <c r="F47" s="56">
        <v>3</v>
      </c>
      <c r="G47" s="56">
        <v>7</v>
      </c>
      <c r="H47" s="56">
        <v>13</v>
      </c>
      <c r="I47" s="62">
        <v>8</v>
      </c>
      <c r="J47" s="62">
        <v>9</v>
      </c>
      <c r="K47" s="58">
        <f t="shared" si="0"/>
        <v>40</v>
      </c>
      <c r="L47" s="59">
        <f>'2주차'!M63</f>
        <v>84</v>
      </c>
      <c r="M47" s="59">
        <f t="shared" si="1"/>
        <v>124</v>
      </c>
      <c r="N47" s="78">
        <f t="shared" si="4"/>
        <v>23</v>
      </c>
      <c r="O47" s="60">
        <f t="shared" si="3"/>
        <v>1</v>
      </c>
      <c r="P47" s="83"/>
      <c r="R47" s="61"/>
      <c r="S47" s="61"/>
      <c r="T47" s="61"/>
    </row>
    <row r="48" spans="2:20" s="54" customFormat="1" ht="24" customHeight="1">
      <c r="B48" s="71">
        <v>669</v>
      </c>
      <c r="C48" s="58"/>
      <c r="D48" s="58">
        <v>0</v>
      </c>
      <c r="E48" s="63" t="s">
        <v>70</v>
      </c>
      <c r="F48" s="56">
        <v>6</v>
      </c>
      <c r="G48" s="56">
        <v>10</v>
      </c>
      <c r="H48" s="56">
        <v>11</v>
      </c>
      <c r="I48" s="62">
        <v>10</v>
      </c>
      <c r="J48" s="62">
        <v>15</v>
      </c>
      <c r="K48" s="58">
        <f t="shared" si="0"/>
        <v>52</v>
      </c>
      <c r="L48" s="59">
        <f>'2주차'!M64</f>
        <v>112</v>
      </c>
      <c r="M48" s="59">
        <f t="shared" si="1"/>
        <v>164</v>
      </c>
      <c r="N48" s="79">
        <f t="shared" si="4"/>
        <v>4</v>
      </c>
      <c r="O48" s="60">
        <f t="shared" si="3"/>
        <v>1</v>
      </c>
      <c r="P48" s="83" t="s">
        <v>67</v>
      </c>
      <c r="R48" s="61"/>
      <c r="S48" s="61"/>
      <c r="T48" s="61"/>
    </row>
    <row r="49" spans="2:20" s="54" customFormat="1" ht="24" customHeight="1">
      <c r="B49" s="70">
        <v>670</v>
      </c>
      <c r="C49" s="58"/>
      <c r="D49" s="58">
        <v>0</v>
      </c>
      <c r="E49" s="63" t="s">
        <v>69</v>
      </c>
      <c r="F49" s="56">
        <v>5</v>
      </c>
      <c r="G49" s="56">
        <v>12</v>
      </c>
      <c r="H49" s="56">
        <v>5</v>
      </c>
      <c r="I49" s="57">
        <v>9</v>
      </c>
      <c r="J49" s="56">
        <v>10</v>
      </c>
      <c r="K49" s="58">
        <f t="shared" si="0"/>
        <v>41</v>
      </c>
      <c r="L49" s="59">
        <f>'2주차'!M65</f>
        <v>70</v>
      </c>
      <c r="M49" s="59">
        <f t="shared" si="1"/>
        <v>111</v>
      </c>
      <c r="N49" s="78">
        <f t="shared" si="4"/>
        <v>32</v>
      </c>
      <c r="O49" s="60">
        <f t="shared" si="3"/>
        <v>1</v>
      </c>
      <c r="P49" s="83"/>
      <c r="R49" s="61"/>
      <c r="S49" s="61"/>
      <c r="T49" s="61"/>
    </row>
    <row r="50" spans="2:20" s="54" customFormat="1" ht="24" customHeight="1">
      <c r="B50" s="70">
        <v>671</v>
      </c>
      <c r="C50" s="58"/>
      <c r="D50" s="58">
        <v>0</v>
      </c>
      <c r="E50" s="58" t="s">
        <v>69</v>
      </c>
      <c r="F50" s="56"/>
      <c r="G50" s="56">
        <v>11</v>
      </c>
      <c r="H50" s="56">
        <v>13</v>
      </c>
      <c r="I50" s="57">
        <v>13</v>
      </c>
      <c r="J50" s="57">
        <v>13</v>
      </c>
      <c r="K50" s="58">
        <f t="shared" si="0"/>
        <v>50</v>
      </c>
      <c r="L50" s="59">
        <f>'2주차'!M66</f>
        <v>104</v>
      </c>
      <c r="M50" s="59">
        <f t="shared" si="1"/>
        <v>154</v>
      </c>
      <c r="N50" s="78">
        <f t="shared" si="4"/>
        <v>7</v>
      </c>
      <c r="O50" s="60">
        <f t="shared" si="3"/>
        <v>0.8</v>
      </c>
      <c r="P50" s="83"/>
      <c r="R50" s="61"/>
      <c r="S50" s="61"/>
      <c r="T50" s="61"/>
    </row>
    <row r="51" spans="2:20" s="54" customFormat="1" ht="24" customHeight="1">
      <c r="B51" s="70">
        <v>672</v>
      </c>
      <c r="C51" s="58"/>
      <c r="D51" s="58">
        <v>0</v>
      </c>
      <c r="E51" s="58" t="s">
        <v>69</v>
      </c>
      <c r="F51" s="56">
        <v>7</v>
      </c>
      <c r="G51" s="56"/>
      <c r="H51" s="56"/>
      <c r="I51" s="62">
        <v>10</v>
      </c>
      <c r="J51" s="62"/>
      <c r="K51" s="58">
        <f t="shared" si="0"/>
        <v>17</v>
      </c>
      <c r="L51" s="59">
        <f>'2주차'!M67</f>
        <v>47</v>
      </c>
      <c r="M51" s="59">
        <f t="shared" si="1"/>
        <v>64</v>
      </c>
      <c r="N51" s="78">
        <f t="shared" si="4"/>
        <v>68</v>
      </c>
      <c r="O51" s="60">
        <f t="shared" si="3"/>
        <v>0.4</v>
      </c>
      <c r="P51" s="83"/>
      <c r="R51" s="61"/>
      <c r="S51" s="61"/>
      <c r="T51" s="61"/>
    </row>
    <row r="52" spans="2:20" s="54" customFormat="1" ht="24" customHeight="1">
      <c r="B52" s="70">
        <v>673</v>
      </c>
      <c r="C52" s="58"/>
      <c r="D52" s="58">
        <v>0</v>
      </c>
      <c r="E52" s="58" t="s">
        <v>69</v>
      </c>
      <c r="F52" s="56">
        <v>7</v>
      </c>
      <c r="G52" s="56"/>
      <c r="H52" s="56"/>
      <c r="I52" s="62">
        <v>14</v>
      </c>
      <c r="J52" s="62"/>
      <c r="K52" s="58">
        <f t="shared" si="0"/>
        <v>21</v>
      </c>
      <c r="L52" s="59">
        <f>'2주차'!M68</f>
        <v>97</v>
      </c>
      <c r="M52" s="59">
        <f t="shared" si="1"/>
        <v>118</v>
      </c>
      <c r="N52" s="78">
        <f t="shared" si="4"/>
        <v>27</v>
      </c>
      <c r="O52" s="60">
        <f t="shared" si="3"/>
        <v>0.4</v>
      </c>
      <c r="P52" s="83"/>
      <c r="R52" s="61"/>
      <c r="S52" s="61"/>
      <c r="T52" s="61"/>
    </row>
    <row r="53" spans="2:20" s="54" customFormat="1" ht="24" customHeight="1">
      <c r="B53" s="70">
        <v>674</v>
      </c>
      <c r="C53" s="58"/>
      <c r="D53" s="58">
        <v>0</v>
      </c>
      <c r="E53" s="58" t="s">
        <v>69</v>
      </c>
      <c r="F53" s="56">
        <v>6</v>
      </c>
      <c r="G53" s="56">
        <v>10</v>
      </c>
      <c r="H53" s="56">
        <v>15</v>
      </c>
      <c r="I53" s="62">
        <v>13</v>
      </c>
      <c r="J53" s="62">
        <v>9</v>
      </c>
      <c r="K53" s="58">
        <f t="shared" si="0"/>
        <v>53</v>
      </c>
      <c r="L53" s="59">
        <f>'2주차'!M69</f>
        <v>100</v>
      </c>
      <c r="M53" s="59">
        <f t="shared" si="1"/>
        <v>153</v>
      </c>
      <c r="N53" s="78">
        <f t="shared" si="4"/>
        <v>8</v>
      </c>
      <c r="O53" s="60">
        <f t="shared" si="3"/>
        <v>1</v>
      </c>
      <c r="P53" s="83"/>
      <c r="R53" s="61"/>
      <c r="S53" s="61"/>
      <c r="T53" s="61"/>
    </row>
    <row r="54" spans="2:20" s="54" customFormat="1" ht="24" customHeight="1">
      <c r="B54" s="70">
        <v>675</v>
      </c>
      <c r="C54" s="58">
        <v>0</v>
      </c>
      <c r="D54" s="58"/>
      <c r="E54" s="58" t="s">
        <v>70</v>
      </c>
      <c r="F54" s="56">
        <v>11</v>
      </c>
      <c r="G54" s="56">
        <v>14</v>
      </c>
      <c r="H54" s="56">
        <v>10</v>
      </c>
      <c r="I54" s="62"/>
      <c r="J54" s="62">
        <v>6</v>
      </c>
      <c r="K54" s="58">
        <f t="shared" ref="K54:K106" si="5">SUM(F54,G54,H54,I54,J54)</f>
        <v>41</v>
      </c>
      <c r="L54" s="59">
        <f>'2주차'!M70</f>
        <v>83</v>
      </c>
      <c r="M54" s="59">
        <f t="shared" si="1"/>
        <v>124</v>
      </c>
      <c r="N54" s="78">
        <f t="shared" si="4"/>
        <v>23</v>
      </c>
      <c r="O54" s="60">
        <f t="shared" si="3"/>
        <v>0.8</v>
      </c>
      <c r="P54" s="83"/>
      <c r="R54" s="61"/>
      <c r="S54" s="61"/>
      <c r="T54" s="61"/>
    </row>
    <row r="55" spans="2:20" s="54" customFormat="1" ht="24" customHeight="1">
      <c r="B55" s="70">
        <v>676</v>
      </c>
      <c r="C55" s="58"/>
      <c r="D55" s="58">
        <v>0</v>
      </c>
      <c r="E55" s="58" t="s">
        <v>69</v>
      </c>
      <c r="F55" s="56">
        <v>6</v>
      </c>
      <c r="G55" s="56"/>
      <c r="H55" s="56">
        <v>12</v>
      </c>
      <c r="I55" s="62">
        <v>10</v>
      </c>
      <c r="J55" s="62">
        <v>7</v>
      </c>
      <c r="K55" s="58">
        <f t="shared" si="5"/>
        <v>35</v>
      </c>
      <c r="L55" s="59">
        <f>'2주차'!M71</f>
        <v>73</v>
      </c>
      <c r="M55" s="59">
        <f t="shared" ref="M55:M106" si="6">SUM(K55,L55)</f>
        <v>108</v>
      </c>
      <c r="N55" s="78">
        <f t="shared" si="4"/>
        <v>34</v>
      </c>
      <c r="O55" s="60">
        <f t="shared" ref="O55:O106" si="7">COUNTA(F55,G55,H55,I55,J55)/5</f>
        <v>0.8</v>
      </c>
      <c r="P55" s="83"/>
      <c r="R55" s="61"/>
      <c r="S55" s="61"/>
      <c r="T55" s="61"/>
    </row>
    <row r="56" spans="2:20" s="54" customFormat="1" ht="24" customHeight="1">
      <c r="B56" s="70">
        <v>677</v>
      </c>
      <c r="C56" s="58">
        <v>0</v>
      </c>
      <c r="D56" s="58"/>
      <c r="E56" s="63" t="s">
        <v>70</v>
      </c>
      <c r="F56" s="56">
        <v>6</v>
      </c>
      <c r="G56" s="56">
        <v>11</v>
      </c>
      <c r="H56" s="56">
        <v>11</v>
      </c>
      <c r="I56" s="62">
        <v>10</v>
      </c>
      <c r="J56" s="62">
        <v>9</v>
      </c>
      <c r="K56" s="58">
        <f t="shared" si="5"/>
        <v>47</v>
      </c>
      <c r="L56" s="59">
        <f>'2주차'!M72</f>
        <v>100</v>
      </c>
      <c r="M56" s="59">
        <f t="shared" si="6"/>
        <v>147</v>
      </c>
      <c r="N56" s="78">
        <f t="shared" si="4"/>
        <v>12</v>
      </c>
      <c r="O56" s="60">
        <f t="shared" si="7"/>
        <v>1</v>
      </c>
      <c r="P56" s="83"/>
      <c r="R56" s="61"/>
      <c r="S56" s="61"/>
      <c r="T56" s="61"/>
    </row>
    <row r="57" spans="2:20" s="54" customFormat="1" ht="24" customHeight="1">
      <c r="B57" s="70">
        <v>678</v>
      </c>
      <c r="C57" s="58"/>
      <c r="D57" s="58">
        <v>0</v>
      </c>
      <c r="E57" s="63" t="s">
        <v>69</v>
      </c>
      <c r="F57" s="56">
        <v>6</v>
      </c>
      <c r="G57" s="56"/>
      <c r="H57" s="56">
        <v>14</v>
      </c>
      <c r="I57" s="62"/>
      <c r="J57" s="62"/>
      <c r="K57" s="58">
        <f t="shared" si="5"/>
        <v>20</v>
      </c>
      <c r="L57" s="59">
        <f>'2주차'!M73</f>
        <v>60</v>
      </c>
      <c r="M57" s="59">
        <f t="shared" si="6"/>
        <v>80</v>
      </c>
      <c r="N57" s="78">
        <f t="shared" si="4"/>
        <v>54</v>
      </c>
      <c r="O57" s="60">
        <f t="shared" si="7"/>
        <v>0.4</v>
      </c>
      <c r="P57" s="83"/>
      <c r="R57" s="61"/>
      <c r="S57" s="61"/>
      <c r="T57" s="61"/>
    </row>
    <row r="58" spans="2:20" s="54" customFormat="1" ht="24" customHeight="1">
      <c r="B58" s="70">
        <v>679</v>
      </c>
      <c r="C58" s="58"/>
      <c r="D58" s="58">
        <v>0</v>
      </c>
      <c r="E58" s="63" t="s">
        <v>69</v>
      </c>
      <c r="F58" s="56">
        <v>6</v>
      </c>
      <c r="G58" s="56">
        <v>9</v>
      </c>
      <c r="H58" s="56">
        <v>5</v>
      </c>
      <c r="I58" s="62">
        <v>4</v>
      </c>
      <c r="J58" s="62"/>
      <c r="K58" s="58">
        <f t="shared" si="5"/>
        <v>24</v>
      </c>
      <c r="L58" s="59">
        <f>'2주차'!M74</f>
        <v>32</v>
      </c>
      <c r="M58" s="59">
        <f t="shared" si="6"/>
        <v>56</v>
      </c>
      <c r="N58" s="78">
        <f t="shared" si="4"/>
        <v>73</v>
      </c>
      <c r="O58" s="60">
        <f t="shared" si="7"/>
        <v>0.8</v>
      </c>
      <c r="P58" s="83"/>
      <c r="R58" s="61"/>
      <c r="S58" s="61"/>
      <c r="T58" s="61"/>
    </row>
    <row r="59" spans="2:20" s="54" customFormat="1" ht="24" customHeight="1">
      <c r="B59" s="71">
        <v>680</v>
      </c>
      <c r="C59" s="58">
        <v>0</v>
      </c>
      <c r="D59" s="58"/>
      <c r="E59" s="63" t="s">
        <v>69</v>
      </c>
      <c r="F59" s="56">
        <v>12</v>
      </c>
      <c r="G59" s="56">
        <v>13</v>
      </c>
      <c r="H59" s="56">
        <v>8</v>
      </c>
      <c r="I59" s="62">
        <v>8</v>
      </c>
      <c r="J59" s="62">
        <v>6</v>
      </c>
      <c r="K59" s="58">
        <f t="shared" si="5"/>
        <v>47</v>
      </c>
      <c r="L59" s="59">
        <f>'2주차'!M75</f>
        <v>124</v>
      </c>
      <c r="M59" s="59">
        <f t="shared" si="6"/>
        <v>171</v>
      </c>
      <c r="N59" s="79">
        <f t="shared" si="4"/>
        <v>2</v>
      </c>
      <c r="O59" s="60">
        <f t="shared" si="7"/>
        <v>1</v>
      </c>
      <c r="P59" s="83" t="s">
        <v>67</v>
      </c>
      <c r="R59" s="61"/>
      <c r="S59" s="61"/>
      <c r="T59" s="61"/>
    </row>
    <row r="60" spans="2:20" s="54" customFormat="1" ht="24" customHeight="1">
      <c r="B60" s="70">
        <v>681</v>
      </c>
      <c r="C60" s="58"/>
      <c r="D60" s="58">
        <v>0</v>
      </c>
      <c r="E60" s="63" t="s">
        <v>70</v>
      </c>
      <c r="F60" s="56">
        <v>6</v>
      </c>
      <c r="G60" s="56">
        <v>13</v>
      </c>
      <c r="H60" s="56">
        <v>7</v>
      </c>
      <c r="I60" s="62">
        <v>10</v>
      </c>
      <c r="J60" s="62">
        <v>12</v>
      </c>
      <c r="K60" s="58">
        <f t="shared" si="5"/>
        <v>48</v>
      </c>
      <c r="L60" s="59">
        <f>'2주차'!M76</f>
        <v>79</v>
      </c>
      <c r="M60" s="59">
        <f t="shared" si="6"/>
        <v>127</v>
      </c>
      <c r="N60" s="78">
        <f t="shared" si="4"/>
        <v>22</v>
      </c>
      <c r="O60" s="60">
        <f t="shared" si="7"/>
        <v>1</v>
      </c>
      <c r="P60" s="83"/>
      <c r="R60" s="61"/>
      <c r="S60" s="61"/>
      <c r="T60" s="61"/>
    </row>
    <row r="61" spans="2:20" s="54" customFormat="1" ht="24" customHeight="1">
      <c r="B61" s="70">
        <v>682</v>
      </c>
      <c r="C61" s="64"/>
      <c r="D61" s="64">
        <v>0</v>
      </c>
      <c r="E61" s="65" t="s">
        <v>70</v>
      </c>
      <c r="F61" s="57">
        <v>6</v>
      </c>
      <c r="G61" s="57">
        <v>12</v>
      </c>
      <c r="H61" s="57">
        <v>13</v>
      </c>
      <c r="I61" s="57">
        <v>13</v>
      </c>
      <c r="J61" s="57">
        <v>7</v>
      </c>
      <c r="K61" s="58">
        <f t="shared" si="5"/>
        <v>51</v>
      </c>
      <c r="L61" s="59">
        <f>'2주차'!M77</f>
        <v>86</v>
      </c>
      <c r="M61" s="59">
        <f t="shared" si="6"/>
        <v>137</v>
      </c>
      <c r="N61" s="78">
        <f t="shared" si="4"/>
        <v>16</v>
      </c>
      <c r="O61" s="60">
        <f t="shared" si="7"/>
        <v>1</v>
      </c>
      <c r="P61" s="83"/>
      <c r="R61" s="61"/>
      <c r="S61" s="61"/>
      <c r="T61" s="61"/>
    </row>
    <row r="62" spans="2:20" s="54" customFormat="1" ht="24" customHeight="1">
      <c r="B62" s="70">
        <v>683</v>
      </c>
      <c r="C62" s="58">
        <v>0</v>
      </c>
      <c r="D62" s="58"/>
      <c r="E62" s="66" t="s">
        <v>70</v>
      </c>
      <c r="F62" s="57"/>
      <c r="G62" s="57"/>
      <c r="H62" s="57"/>
      <c r="I62" s="57"/>
      <c r="J62" s="57"/>
      <c r="K62" s="58">
        <f t="shared" si="5"/>
        <v>0</v>
      </c>
      <c r="L62" s="59">
        <f>'2주차'!M78</f>
        <v>26</v>
      </c>
      <c r="M62" s="59">
        <f t="shared" si="6"/>
        <v>26</v>
      </c>
      <c r="N62" s="78">
        <f t="shared" si="4"/>
        <v>89</v>
      </c>
      <c r="O62" s="60">
        <f t="shared" si="7"/>
        <v>0</v>
      </c>
      <c r="P62" s="83"/>
    </row>
    <row r="63" spans="2:20" s="54" customFormat="1" ht="24" customHeight="1">
      <c r="B63" s="70">
        <v>684</v>
      </c>
      <c r="C63" s="58">
        <v>0</v>
      </c>
      <c r="D63" s="58"/>
      <c r="E63" s="66" t="s">
        <v>70</v>
      </c>
      <c r="F63" s="57">
        <v>5</v>
      </c>
      <c r="G63" s="57">
        <v>6</v>
      </c>
      <c r="H63" s="57">
        <v>10</v>
      </c>
      <c r="I63" s="57">
        <v>2</v>
      </c>
      <c r="J63" s="57">
        <v>4</v>
      </c>
      <c r="K63" s="58">
        <f t="shared" si="5"/>
        <v>27</v>
      </c>
      <c r="L63" s="59">
        <f>'2주차'!M79</f>
        <v>49</v>
      </c>
      <c r="M63" s="59">
        <f t="shared" si="6"/>
        <v>76</v>
      </c>
      <c r="N63" s="78">
        <f t="shared" si="4"/>
        <v>56</v>
      </c>
      <c r="O63" s="60">
        <f t="shared" si="7"/>
        <v>1</v>
      </c>
      <c r="P63" s="83"/>
    </row>
    <row r="64" spans="2:20" s="54" customFormat="1" ht="24" customHeight="1">
      <c r="B64" s="70">
        <v>685</v>
      </c>
      <c r="C64" s="58"/>
      <c r="D64" s="58">
        <v>0</v>
      </c>
      <c r="E64" s="66" t="s">
        <v>69</v>
      </c>
      <c r="F64" s="57">
        <v>2</v>
      </c>
      <c r="G64" s="57">
        <v>5</v>
      </c>
      <c r="H64" s="57">
        <v>5</v>
      </c>
      <c r="I64" s="57">
        <v>3</v>
      </c>
      <c r="J64" s="57">
        <v>5</v>
      </c>
      <c r="K64" s="58">
        <f t="shared" si="5"/>
        <v>20</v>
      </c>
      <c r="L64" s="59">
        <f>'2주차'!M80</f>
        <v>37</v>
      </c>
      <c r="M64" s="59">
        <f t="shared" si="6"/>
        <v>57</v>
      </c>
      <c r="N64" s="78">
        <f t="shared" si="4"/>
        <v>71</v>
      </c>
      <c r="O64" s="60">
        <f t="shared" si="7"/>
        <v>1</v>
      </c>
      <c r="P64" s="83"/>
    </row>
    <row r="65" spans="2:20" s="54" customFormat="1" ht="24" customHeight="1">
      <c r="B65" s="70">
        <v>686</v>
      </c>
      <c r="C65" s="58"/>
      <c r="D65" s="58">
        <v>0</v>
      </c>
      <c r="E65" s="66" t="s">
        <v>69</v>
      </c>
      <c r="F65" s="57">
        <v>4</v>
      </c>
      <c r="G65" s="57">
        <v>8</v>
      </c>
      <c r="H65" s="57">
        <v>13</v>
      </c>
      <c r="I65" s="57">
        <v>15</v>
      </c>
      <c r="J65" s="57">
        <v>13</v>
      </c>
      <c r="K65" s="58">
        <f t="shared" si="5"/>
        <v>53</v>
      </c>
      <c r="L65" s="59">
        <f>'2주차'!M81</f>
        <v>94</v>
      </c>
      <c r="M65" s="59">
        <f t="shared" si="6"/>
        <v>147</v>
      </c>
      <c r="N65" s="78">
        <f t="shared" si="4"/>
        <v>12</v>
      </c>
      <c r="O65" s="60">
        <f t="shared" si="7"/>
        <v>1</v>
      </c>
      <c r="P65" s="83"/>
    </row>
    <row r="66" spans="2:20" s="54" customFormat="1" ht="24" customHeight="1">
      <c r="B66" s="70">
        <v>687</v>
      </c>
      <c r="C66" s="58"/>
      <c r="D66" s="58">
        <v>0</v>
      </c>
      <c r="E66" s="66" t="s">
        <v>69</v>
      </c>
      <c r="F66" s="57">
        <v>8</v>
      </c>
      <c r="G66" s="57">
        <v>9</v>
      </c>
      <c r="H66" s="57">
        <v>14</v>
      </c>
      <c r="I66" s="57">
        <v>12</v>
      </c>
      <c r="J66" s="57">
        <v>9</v>
      </c>
      <c r="K66" s="58">
        <f t="shared" si="5"/>
        <v>52</v>
      </c>
      <c r="L66" s="59">
        <f>'2주차'!M82</f>
        <v>96</v>
      </c>
      <c r="M66" s="59">
        <f t="shared" si="6"/>
        <v>148</v>
      </c>
      <c r="N66" s="78">
        <f t="shared" si="4"/>
        <v>11</v>
      </c>
      <c r="O66" s="60">
        <f t="shared" si="7"/>
        <v>1</v>
      </c>
      <c r="P66" s="83"/>
    </row>
    <row r="67" spans="2:20" s="54" customFormat="1" ht="24" customHeight="1">
      <c r="B67" s="70">
        <v>688</v>
      </c>
      <c r="C67" s="58">
        <v>0</v>
      </c>
      <c r="D67" s="58"/>
      <c r="E67" s="66" t="s">
        <v>69</v>
      </c>
      <c r="F67" s="57">
        <v>5</v>
      </c>
      <c r="G67" s="57">
        <v>11</v>
      </c>
      <c r="H67" s="57">
        <v>4</v>
      </c>
      <c r="I67" s="57">
        <v>6</v>
      </c>
      <c r="J67" s="57"/>
      <c r="K67" s="58">
        <f t="shared" si="5"/>
        <v>26</v>
      </c>
      <c r="L67" s="59">
        <f>'2주차'!M83</f>
        <v>30</v>
      </c>
      <c r="M67" s="59">
        <f t="shared" si="6"/>
        <v>56</v>
      </c>
      <c r="N67" s="78">
        <f t="shared" si="4"/>
        <v>73</v>
      </c>
      <c r="O67" s="60">
        <f t="shared" si="7"/>
        <v>0.8</v>
      </c>
      <c r="P67" s="83"/>
    </row>
    <row r="68" spans="2:20" s="54" customFormat="1" ht="24" customHeight="1">
      <c r="B68" s="70">
        <v>689</v>
      </c>
      <c r="C68" s="58"/>
      <c r="D68" s="58">
        <v>0</v>
      </c>
      <c r="E68" s="66" t="s">
        <v>69</v>
      </c>
      <c r="F68" s="57">
        <v>3</v>
      </c>
      <c r="G68" s="57">
        <v>5</v>
      </c>
      <c r="H68" s="57">
        <v>4</v>
      </c>
      <c r="I68" s="57">
        <v>8</v>
      </c>
      <c r="J68" s="57"/>
      <c r="K68" s="58">
        <f t="shared" si="5"/>
        <v>20</v>
      </c>
      <c r="L68" s="59">
        <f>'2주차'!M84</f>
        <v>24</v>
      </c>
      <c r="M68" s="59">
        <f t="shared" si="6"/>
        <v>44</v>
      </c>
      <c r="N68" s="78">
        <f t="shared" si="4"/>
        <v>79</v>
      </c>
      <c r="O68" s="60">
        <f t="shared" si="7"/>
        <v>0.8</v>
      </c>
      <c r="P68" s="83"/>
    </row>
    <row r="69" spans="2:20" s="54" customFormat="1" ht="24" customHeight="1">
      <c r="B69" s="70">
        <v>690</v>
      </c>
      <c r="C69" s="58"/>
      <c r="D69" s="58">
        <v>0</v>
      </c>
      <c r="E69" s="66" t="s">
        <v>69</v>
      </c>
      <c r="F69" s="57"/>
      <c r="G69" s="57">
        <v>7</v>
      </c>
      <c r="H69" s="57">
        <v>8</v>
      </c>
      <c r="I69" s="57"/>
      <c r="J69" s="57">
        <v>4</v>
      </c>
      <c r="K69" s="58">
        <f t="shared" si="5"/>
        <v>19</v>
      </c>
      <c r="L69" s="59">
        <f>'2주차'!M85</f>
        <v>44</v>
      </c>
      <c r="M69" s="59">
        <f t="shared" si="6"/>
        <v>63</v>
      </c>
      <c r="N69" s="78">
        <f t="shared" si="4"/>
        <v>70</v>
      </c>
      <c r="O69" s="60">
        <f t="shared" si="7"/>
        <v>0.6</v>
      </c>
      <c r="P69" s="83"/>
    </row>
    <row r="70" spans="2:20" s="54" customFormat="1" ht="24" customHeight="1">
      <c r="B70" s="70">
        <v>691</v>
      </c>
      <c r="C70" s="58"/>
      <c r="D70" s="58">
        <v>0</v>
      </c>
      <c r="E70" s="66" t="s">
        <v>69</v>
      </c>
      <c r="F70" s="57">
        <v>8</v>
      </c>
      <c r="G70" s="57">
        <v>9</v>
      </c>
      <c r="H70" s="57">
        <v>15</v>
      </c>
      <c r="I70" s="57">
        <v>13</v>
      </c>
      <c r="J70" s="57">
        <v>12</v>
      </c>
      <c r="K70" s="58">
        <f t="shared" si="5"/>
        <v>57</v>
      </c>
      <c r="L70" s="59">
        <f>'2주차'!M86</f>
        <v>95</v>
      </c>
      <c r="M70" s="59">
        <f t="shared" si="6"/>
        <v>152</v>
      </c>
      <c r="N70" s="78">
        <f t="shared" ref="N70:N101" si="8">RANK(M70,M$6:M$106)</f>
        <v>9</v>
      </c>
      <c r="O70" s="60">
        <f t="shared" si="7"/>
        <v>1</v>
      </c>
      <c r="P70" s="83"/>
    </row>
    <row r="71" spans="2:20" s="54" customFormat="1" ht="24" customHeight="1">
      <c r="B71" s="70">
        <v>692</v>
      </c>
      <c r="C71" s="58">
        <v>0</v>
      </c>
      <c r="D71" s="58"/>
      <c r="E71" s="66" t="s">
        <v>69</v>
      </c>
      <c r="F71" s="57">
        <v>9</v>
      </c>
      <c r="G71" s="57">
        <v>7</v>
      </c>
      <c r="H71" s="57">
        <v>4</v>
      </c>
      <c r="I71" s="57">
        <v>6</v>
      </c>
      <c r="J71" s="57">
        <v>6</v>
      </c>
      <c r="K71" s="58">
        <f t="shared" si="5"/>
        <v>32</v>
      </c>
      <c r="L71" s="59">
        <f>'2주차'!M87</f>
        <v>70</v>
      </c>
      <c r="M71" s="59">
        <f t="shared" si="6"/>
        <v>102</v>
      </c>
      <c r="N71" s="78">
        <f t="shared" si="8"/>
        <v>38</v>
      </c>
      <c r="O71" s="60">
        <f t="shared" si="7"/>
        <v>1</v>
      </c>
      <c r="P71" s="83"/>
    </row>
    <row r="72" spans="2:20" s="54" customFormat="1" ht="24" customHeight="1">
      <c r="B72" s="70">
        <v>693</v>
      </c>
      <c r="C72" s="58"/>
      <c r="D72" s="58">
        <v>0</v>
      </c>
      <c r="E72" s="66" t="s">
        <v>69</v>
      </c>
      <c r="F72" s="57">
        <v>7</v>
      </c>
      <c r="G72" s="57">
        <v>2</v>
      </c>
      <c r="H72" s="57"/>
      <c r="I72" s="57">
        <v>9</v>
      </c>
      <c r="J72" s="57"/>
      <c r="K72" s="58">
        <f t="shared" si="5"/>
        <v>18</v>
      </c>
      <c r="L72" s="59">
        <f>'2주차'!M88</f>
        <v>10</v>
      </c>
      <c r="M72" s="59">
        <f t="shared" si="6"/>
        <v>28</v>
      </c>
      <c r="N72" s="78">
        <f t="shared" si="8"/>
        <v>86</v>
      </c>
      <c r="O72" s="60">
        <f t="shared" si="7"/>
        <v>0.6</v>
      </c>
      <c r="P72" s="83"/>
    </row>
    <row r="73" spans="2:20" s="54" customFormat="1" ht="24" customHeight="1">
      <c r="B73" s="70">
        <v>694</v>
      </c>
      <c r="C73" s="58"/>
      <c r="D73" s="58">
        <v>0</v>
      </c>
      <c r="E73" s="66" t="s">
        <v>69</v>
      </c>
      <c r="F73" s="57"/>
      <c r="G73" s="57"/>
      <c r="H73" s="57"/>
      <c r="I73" s="57"/>
      <c r="J73" s="57"/>
      <c r="K73" s="58">
        <f t="shared" si="5"/>
        <v>0</v>
      </c>
      <c r="L73" s="59">
        <f>'2주차'!M89</f>
        <v>36</v>
      </c>
      <c r="M73" s="59">
        <f t="shared" si="6"/>
        <v>36</v>
      </c>
      <c r="N73" s="78">
        <f t="shared" si="8"/>
        <v>82</v>
      </c>
      <c r="O73" s="60">
        <f t="shared" si="7"/>
        <v>0</v>
      </c>
      <c r="P73" s="83"/>
    </row>
    <row r="74" spans="2:20" s="54" customFormat="1" ht="24" customHeight="1">
      <c r="B74" s="70">
        <v>695</v>
      </c>
      <c r="C74" s="58"/>
      <c r="D74" s="58">
        <v>0</v>
      </c>
      <c r="E74" s="66" t="s">
        <v>69</v>
      </c>
      <c r="F74" s="57"/>
      <c r="G74" s="57">
        <v>13</v>
      </c>
      <c r="H74" s="57">
        <v>10</v>
      </c>
      <c r="I74" s="57">
        <v>10</v>
      </c>
      <c r="J74" s="57"/>
      <c r="K74" s="58">
        <f t="shared" si="5"/>
        <v>33</v>
      </c>
      <c r="L74" s="59">
        <f>'2주차'!M90</f>
        <v>58</v>
      </c>
      <c r="M74" s="59">
        <f t="shared" si="6"/>
        <v>91</v>
      </c>
      <c r="N74" s="78">
        <f t="shared" si="8"/>
        <v>46</v>
      </c>
      <c r="O74" s="60">
        <f t="shared" si="7"/>
        <v>0.6</v>
      </c>
      <c r="P74" s="83"/>
    </row>
    <row r="75" spans="2:20" s="54" customFormat="1" ht="24" customHeight="1">
      <c r="B75" s="70">
        <v>696</v>
      </c>
      <c r="C75" s="58">
        <v>0</v>
      </c>
      <c r="D75" s="58"/>
      <c r="E75" s="66" t="s">
        <v>69</v>
      </c>
      <c r="F75" s="57">
        <v>5</v>
      </c>
      <c r="G75" s="57"/>
      <c r="H75" s="57">
        <v>5</v>
      </c>
      <c r="I75" s="57"/>
      <c r="J75" s="57"/>
      <c r="K75" s="58">
        <f t="shared" si="5"/>
        <v>10</v>
      </c>
      <c r="L75" s="59">
        <f>'2주차'!M91</f>
        <v>47</v>
      </c>
      <c r="M75" s="59">
        <f t="shared" si="6"/>
        <v>57</v>
      </c>
      <c r="N75" s="78">
        <f t="shared" si="8"/>
        <v>71</v>
      </c>
      <c r="O75" s="60">
        <f t="shared" si="7"/>
        <v>0.4</v>
      </c>
      <c r="P75" s="83"/>
      <c r="R75" s="61"/>
      <c r="S75" s="61"/>
    </row>
    <row r="76" spans="2:20" s="54" customFormat="1" ht="24" customHeight="1">
      <c r="B76" s="70">
        <v>697</v>
      </c>
      <c r="C76" s="58">
        <v>0</v>
      </c>
      <c r="D76" s="58"/>
      <c r="E76" s="66" t="s">
        <v>69</v>
      </c>
      <c r="F76" s="57"/>
      <c r="G76" s="57"/>
      <c r="H76" s="57">
        <v>6</v>
      </c>
      <c r="I76" s="57"/>
      <c r="J76" s="57"/>
      <c r="K76" s="58">
        <f t="shared" si="5"/>
        <v>6</v>
      </c>
      <c r="L76" s="59">
        <f>'2주차'!M92</f>
        <v>31</v>
      </c>
      <c r="M76" s="59">
        <f t="shared" si="6"/>
        <v>37</v>
      </c>
      <c r="N76" s="78">
        <f t="shared" si="8"/>
        <v>80</v>
      </c>
      <c r="O76" s="60">
        <f t="shared" si="7"/>
        <v>0.2</v>
      </c>
      <c r="P76" s="83"/>
      <c r="R76" s="61"/>
      <c r="S76" s="61"/>
      <c r="T76" s="61"/>
    </row>
    <row r="77" spans="2:20" s="54" customFormat="1" ht="24" customHeight="1">
      <c r="B77" s="70">
        <v>698</v>
      </c>
      <c r="C77" s="58"/>
      <c r="D77" s="58"/>
      <c r="E77" s="66" t="s">
        <v>70</v>
      </c>
      <c r="F77" s="57"/>
      <c r="G77" s="57"/>
      <c r="H77" s="57"/>
      <c r="I77" s="57"/>
      <c r="J77" s="57"/>
      <c r="K77" s="58">
        <f t="shared" si="5"/>
        <v>0</v>
      </c>
      <c r="L77" s="59">
        <f>'2주차'!M93</f>
        <v>2</v>
      </c>
      <c r="M77" s="59">
        <f t="shared" si="6"/>
        <v>2</v>
      </c>
      <c r="N77" s="78">
        <f t="shared" si="8"/>
        <v>94</v>
      </c>
      <c r="O77" s="60">
        <f t="shared" si="7"/>
        <v>0</v>
      </c>
      <c r="P77" s="83"/>
      <c r="R77" s="61"/>
      <c r="S77" s="61"/>
      <c r="T77" s="61"/>
    </row>
    <row r="78" spans="2:20" s="54" customFormat="1" ht="24" customHeight="1">
      <c r="B78" s="70">
        <v>699</v>
      </c>
      <c r="C78" s="58">
        <v>0</v>
      </c>
      <c r="D78" s="58"/>
      <c r="E78" s="66" t="s">
        <v>70</v>
      </c>
      <c r="F78" s="57">
        <v>11</v>
      </c>
      <c r="G78" s="57">
        <v>9</v>
      </c>
      <c r="H78" s="57">
        <v>7</v>
      </c>
      <c r="I78" s="57">
        <v>6</v>
      </c>
      <c r="J78" s="57">
        <v>9</v>
      </c>
      <c r="K78" s="58">
        <f t="shared" si="5"/>
        <v>42</v>
      </c>
      <c r="L78" s="59">
        <f>'2주차'!M94</f>
        <v>94</v>
      </c>
      <c r="M78" s="59">
        <f t="shared" si="6"/>
        <v>136</v>
      </c>
      <c r="N78" s="78">
        <f t="shared" si="8"/>
        <v>17</v>
      </c>
      <c r="O78" s="60">
        <f t="shared" si="7"/>
        <v>1</v>
      </c>
      <c r="P78" s="83"/>
      <c r="R78" s="61"/>
      <c r="S78" s="61"/>
      <c r="T78" s="61"/>
    </row>
    <row r="79" spans="2:20" s="54" customFormat="1" ht="24" customHeight="1">
      <c r="B79" s="70">
        <v>700</v>
      </c>
      <c r="C79" s="58">
        <v>0</v>
      </c>
      <c r="D79" s="58"/>
      <c r="E79" s="66" t="s">
        <v>69</v>
      </c>
      <c r="F79" s="57">
        <v>5</v>
      </c>
      <c r="G79" s="57"/>
      <c r="H79" s="57"/>
      <c r="I79" s="57"/>
      <c r="J79" s="57"/>
      <c r="K79" s="58">
        <f t="shared" si="5"/>
        <v>5</v>
      </c>
      <c r="L79" s="59">
        <f>'2주차'!M95</f>
        <v>23</v>
      </c>
      <c r="M79" s="59">
        <f t="shared" si="6"/>
        <v>28</v>
      </c>
      <c r="N79" s="78">
        <f t="shared" si="8"/>
        <v>86</v>
      </c>
      <c r="O79" s="60">
        <f t="shared" si="7"/>
        <v>0.2</v>
      </c>
      <c r="P79" s="83"/>
      <c r="R79" s="61"/>
      <c r="S79" s="61"/>
      <c r="T79" s="61"/>
    </row>
    <row r="80" spans="2:20" s="54" customFormat="1" ht="24" customHeight="1">
      <c r="B80" s="70">
        <v>701</v>
      </c>
      <c r="C80" s="58">
        <v>0</v>
      </c>
      <c r="D80" s="58"/>
      <c r="E80" s="66" t="s">
        <v>70</v>
      </c>
      <c r="F80" s="57">
        <v>7</v>
      </c>
      <c r="G80" s="57">
        <v>12</v>
      </c>
      <c r="H80" s="57"/>
      <c r="I80" s="57">
        <v>6</v>
      </c>
      <c r="J80" s="57">
        <v>13</v>
      </c>
      <c r="K80" s="58">
        <f t="shared" si="5"/>
        <v>38</v>
      </c>
      <c r="L80" s="59">
        <f>'2주차'!M96</f>
        <v>75</v>
      </c>
      <c r="M80" s="59">
        <f t="shared" si="6"/>
        <v>113</v>
      </c>
      <c r="N80" s="78">
        <f t="shared" si="8"/>
        <v>30</v>
      </c>
      <c r="O80" s="60">
        <f t="shared" si="7"/>
        <v>0.8</v>
      </c>
      <c r="P80" s="83"/>
    </row>
    <row r="81" spans="2:20" s="54" customFormat="1" ht="24" customHeight="1">
      <c r="B81" s="70">
        <v>702</v>
      </c>
      <c r="C81" s="58">
        <v>0</v>
      </c>
      <c r="D81" s="58"/>
      <c r="E81" s="66" t="s">
        <v>69</v>
      </c>
      <c r="F81" s="57">
        <v>7</v>
      </c>
      <c r="G81" s="57">
        <v>9</v>
      </c>
      <c r="H81" s="57">
        <v>3</v>
      </c>
      <c r="I81" s="57">
        <v>6</v>
      </c>
      <c r="J81" s="57"/>
      <c r="K81" s="58">
        <f t="shared" si="5"/>
        <v>25</v>
      </c>
      <c r="L81" s="59">
        <f>'2주차'!M97</f>
        <v>51</v>
      </c>
      <c r="M81" s="59">
        <f t="shared" si="6"/>
        <v>76</v>
      </c>
      <c r="N81" s="78">
        <f t="shared" si="8"/>
        <v>56</v>
      </c>
      <c r="O81" s="60">
        <f t="shared" si="7"/>
        <v>0.8</v>
      </c>
      <c r="P81" s="83"/>
    </row>
    <row r="82" spans="2:20" s="54" customFormat="1" ht="24" customHeight="1">
      <c r="B82" s="70">
        <v>704</v>
      </c>
      <c r="C82" s="58">
        <v>0</v>
      </c>
      <c r="D82" s="58"/>
      <c r="E82" s="66" t="s">
        <v>69</v>
      </c>
      <c r="F82" s="57"/>
      <c r="G82" s="57">
        <v>9</v>
      </c>
      <c r="H82" s="57">
        <v>8</v>
      </c>
      <c r="I82" s="57">
        <v>5</v>
      </c>
      <c r="J82" s="57">
        <v>10</v>
      </c>
      <c r="K82" s="58">
        <f t="shared" si="5"/>
        <v>32</v>
      </c>
      <c r="L82" s="59">
        <f>'2주차'!M98</f>
        <v>47</v>
      </c>
      <c r="M82" s="59">
        <f t="shared" si="6"/>
        <v>79</v>
      </c>
      <c r="N82" s="78">
        <f t="shared" si="8"/>
        <v>55</v>
      </c>
      <c r="O82" s="60">
        <f t="shared" si="7"/>
        <v>0.8</v>
      </c>
      <c r="P82" s="83"/>
    </row>
    <row r="83" spans="2:20" s="54" customFormat="1" ht="24" customHeight="1">
      <c r="B83" s="70">
        <v>705</v>
      </c>
      <c r="C83" s="58">
        <v>0</v>
      </c>
      <c r="D83" s="58"/>
      <c r="E83" s="66" t="s">
        <v>69</v>
      </c>
      <c r="F83" s="57">
        <v>11</v>
      </c>
      <c r="G83" s="57">
        <v>10</v>
      </c>
      <c r="H83" s="57">
        <v>7</v>
      </c>
      <c r="I83" s="57">
        <v>4</v>
      </c>
      <c r="J83" s="57">
        <v>3</v>
      </c>
      <c r="K83" s="58">
        <f t="shared" si="5"/>
        <v>35</v>
      </c>
      <c r="L83" s="59">
        <f>'2주차'!M99</f>
        <v>97</v>
      </c>
      <c r="M83" s="59">
        <f t="shared" si="6"/>
        <v>132</v>
      </c>
      <c r="N83" s="78">
        <f t="shared" si="8"/>
        <v>20</v>
      </c>
      <c r="O83" s="60">
        <f t="shared" si="7"/>
        <v>1</v>
      </c>
      <c r="P83" s="83"/>
    </row>
    <row r="84" spans="2:20" s="54" customFormat="1" ht="24" customHeight="1">
      <c r="B84" s="70">
        <v>706</v>
      </c>
      <c r="C84" s="58"/>
      <c r="D84" s="58">
        <v>0</v>
      </c>
      <c r="E84" s="66" t="s">
        <v>70</v>
      </c>
      <c r="F84" s="57">
        <v>5</v>
      </c>
      <c r="G84" s="57">
        <v>14</v>
      </c>
      <c r="H84" s="57">
        <v>13</v>
      </c>
      <c r="I84" s="57">
        <v>11</v>
      </c>
      <c r="J84" s="57">
        <v>7</v>
      </c>
      <c r="K84" s="58">
        <f t="shared" si="5"/>
        <v>50</v>
      </c>
      <c r="L84" s="59">
        <f>'2주차'!M100</f>
        <v>85</v>
      </c>
      <c r="M84" s="59">
        <f t="shared" si="6"/>
        <v>135</v>
      </c>
      <c r="N84" s="78">
        <f t="shared" si="8"/>
        <v>18</v>
      </c>
      <c r="O84" s="60">
        <f t="shared" si="7"/>
        <v>1</v>
      </c>
      <c r="P84" s="83"/>
    </row>
    <row r="85" spans="2:20" s="54" customFormat="1" ht="24" customHeight="1">
      <c r="B85" s="70">
        <v>707</v>
      </c>
      <c r="C85" s="58"/>
      <c r="D85" s="58">
        <v>0</v>
      </c>
      <c r="E85" s="66" t="s">
        <v>69</v>
      </c>
      <c r="F85" s="57">
        <v>5</v>
      </c>
      <c r="G85" s="57">
        <v>10</v>
      </c>
      <c r="H85" s="57">
        <v>8</v>
      </c>
      <c r="I85" s="57">
        <v>7</v>
      </c>
      <c r="J85" s="57">
        <v>5</v>
      </c>
      <c r="K85" s="58">
        <f t="shared" si="5"/>
        <v>35</v>
      </c>
      <c r="L85" s="59">
        <f>'2주차'!M101</f>
        <v>62</v>
      </c>
      <c r="M85" s="59">
        <f t="shared" si="6"/>
        <v>97</v>
      </c>
      <c r="N85" s="78">
        <f t="shared" si="8"/>
        <v>40</v>
      </c>
      <c r="O85" s="60">
        <f t="shared" si="7"/>
        <v>1</v>
      </c>
      <c r="P85" s="83"/>
    </row>
    <row r="86" spans="2:20" s="54" customFormat="1" ht="24" customHeight="1">
      <c r="B86" s="70">
        <v>708</v>
      </c>
      <c r="C86" s="58"/>
      <c r="D86" s="58">
        <v>0</v>
      </c>
      <c r="E86" s="66" t="s">
        <v>69</v>
      </c>
      <c r="F86" s="57">
        <v>5</v>
      </c>
      <c r="G86" s="57">
        <v>9</v>
      </c>
      <c r="H86" s="57">
        <v>11</v>
      </c>
      <c r="I86" s="57">
        <v>9</v>
      </c>
      <c r="J86" s="57">
        <v>7</v>
      </c>
      <c r="K86" s="58">
        <f t="shared" si="5"/>
        <v>41</v>
      </c>
      <c r="L86" s="59">
        <f>'2주차'!M102</f>
        <v>94</v>
      </c>
      <c r="M86" s="59">
        <f t="shared" si="6"/>
        <v>135</v>
      </c>
      <c r="N86" s="78">
        <f t="shared" si="8"/>
        <v>18</v>
      </c>
      <c r="O86" s="60">
        <f t="shared" si="7"/>
        <v>1</v>
      </c>
      <c r="P86" s="83"/>
      <c r="R86" s="61"/>
    </row>
    <row r="87" spans="2:20" s="54" customFormat="1" ht="24" customHeight="1">
      <c r="B87" s="70">
        <v>709</v>
      </c>
      <c r="C87" s="58"/>
      <c r="D87" s="58">
        <v>0</v>
      </c>
      <c r="E87" s="66" t="s">
        <v>70</v>
      </c>
      <c r="F87" s="57"/>
      <c r="G87" s="57"/>
      <c r="H87" s="57"/>
      <c r="I87" s="57"/>
      <c r="J87" s="57"/>
      <c r="K87" s="58">
        <f t="shared" si="5"/>
        <v>0</v>
      </c>
      <c r="L87" s="59">
        <f>'2주차'!M103</f>
        <v>37</v>
      </c>
      <c r="M87" s="59">
        <f t="shared" si="6"/>
        <v>37</v>
      </c>
      <c r="N87" s="78">
        <f t="shared" si="8"/>
        <v>80</v>
      </c>
      <c r="O87" s="60">
        <f t="shared" si="7"/>
        <v>0</v>
      </c>
      <c r="P87" s="83"/>
      <c r="R87" s="61"/>
    </row>
    <row r="88" spans="2:20" s="54" customFormat="1" ht="24" customHeight="1">
      <c r="B88" s="70">
        <v>710</v>
      </c>
      <c r="C88" s="58"/>
      <c r="D88" s="58">
        <v>0</v>
      </c>
      <c r="E88" s="66" t="s">
        <v>69</v>
      </c>
      <c r="F88" s="57"/>
      <c r="G88" s="57"/>
      <c r="H88" s="57"/>
      <c r="I88" s="57"/>
      <c r="J88" s="57"/>
      <c r="K88" s="58">
        <f t="shared" si="5"/>
        <v>0</v>
      </c>
      <c r="L88" s="59">
        <f>'2주차'!M104</f>
        <v>5</v>
      </c>
      <c r="M88" s="59">
        <f t="shared" si="6"/>
        <v>5</v>
      </c>
      <c r="N88" s="78">
        <f t="shared" si="8"/>
        <v>92</v>
      </c>
      <c r="O88" s="60">
        <f t="shared" si="7"/>
        <v>0</v>
      </c>
      <c r="P88" s="83"/>
      <c r="R88" s="61"/>
    </row>
    <row r="89" spans="2:20" s="54" customFormat="1" ht="24" customHeight="1">
      <c r="B89" s="70">
        <v>711</v>
      </c>
      <c r="C89" s="58">
        <v>0</v>
      </c>
      <c r="D89" s="58"/>
      <c r="E89" s="66" t="s">
        <v>69</v>
      </c>
      <c r="F89" s="57">
        <v>3</v>
      </c>
      <c r="G89" s="57">
        <v>9</v>
      </c>
      <c r="H89" s="57">
        <v>7</v>
      </c>
      <c r="I89" s="57">
        <v>4</v>
      </c>
      <c r="J89" s="57">
        <v>3</v>
      </c>
      <c r="K89" s="58">
        <f t="shared" si="5"/>
        <v>26</v>
      </c>
      <c r="L89" s="59">
        <f>'2주차'!M105</f>
        <v>55</v>
      </c>
      <c r="M89" s="59">
        <f t="shared" si="6"/>
        <v>81</v>
      </c>
      <c r="N89" s="78">
        <f t="shared" si="8"/>
        <v>52</v>
      </c>
      <c r="O89" s="60">
        <f t="shared" si="7"/>
        <v>1</v>
      </c>
      <c r="P89" s="83"/>
      <c r="R89" s="61"/>
    </row>
    <row r="90" spans="2:20" s="54" customFormat="1" ht="24" customHeight="1">
      <c r="B90" s="70">
        <v>712</v>
      </c>
      <c r="C90" s="58">
        <v>0</v>
      </c>
      <c r="D90" s="58"/>
      <c r="E90" s="66" t="s">
        <v>69</v>
      </c>
      <c r="F90" s="57"/>
      <c r="G90" s="57"/>
      <c r="H90" s="57">
        <v>7</v>
      </c>
      <c r="I90" s="57"/>
      <c r="J90" s="57"/>
      <c r="K90" s="58">
        <f t="shared" si="5"/>
        <v>7</v>
      </c>
      <c r="L90" s="59">
        <f>'2주차'!M106</f>
        <v>61</v>
      </c>
      <c r="M90" s="59">
        <f t="shared" si="6"/>
        <v>68</v>
      </c>
      <c r="N90" s="78">
        <f t="shared" si="8"/>
        <v>62</v>
      </c>
      <c r="O90" s="60">
        <f t="shared" si="7"/>
        <v>0.2</v>
      </c>
      <c r="P90" s="83"/>
      <c r="R90" s="61"/>
      <c r="S90" s="61"/>
      <c r="T90" s="61"/>
    </row>
    <row r="91" spans="2:20" s="54" customFormat="1" ht="24" customHeight="1">
      <c r="B91" s="70">
        <v>714</v>
      </c>
      <c r="C91" s="58">
        <v>0</v>
      </c>
      <c r="D91" s="58"/>
      <c r="E91" s="66" t="s">
        <v>69</v>
      </c>
      <c r="F91" s="57">
        <v>13</v>
      </c>
      <c r="G91" s="57">
        <v>13</v>
      </c>
      <c r="H91" s="57">
        <v>10</v>
      </c>
      <c r="I91" s="57">
        <v>7</v>
      </c>
      <c r="J91" s="57">
        <v>10</v>
      </c>
      <c r="K91" s="58">
        <f t="shared" si="5"/>
        <v>53</v>
      </c>
      <c r="L91" s="59">
        <f>'2주차'!M107</f>
        <v>108</v>
      </c>
      <c r="M91" s="59">
        <f t="shared" si="6"/>
        <v>161</v>
      </c>
      <c r="N91" s="78">
        <f t="shared" si="8"/>
        <v>6</v>
      </c>
      <c r="O91" s="60">
        <f t="shared" si="7"/>
        <v>1</v>
      </c>
      <c r="P91" s="83"/>
      <c r="R91" s="61"/>
      <c r="S91" s="61"/>
      <c r="T91" s="61"/>
    </row>
    <row r="92" spans="2:20" s="54" customFormat="1" ht="24" customHeight="1">
      <c r="B92" s="70">
        <v>715</v>
      </c>
      <c r="C92" s="58"/>
      <c r="D92" s="58">
        <v>0</v>
      </c>
      <c r="E92" s="66" t="s">
        <v>69</v>
      </c>
      <c r="F92" s="57"/>
      <c r="G92" s="57"/>
      <c r="H92" s="57"/>
      <c r="I92" s="57"/>
      <c r="J92" s="57"/>
      <c r="K92" s="58">
        <f t="shared" si="5"/>
        <v>0</v>
      </c>
      <c r="L92" s="59">
        <f>'2주차'!M108</f>
        <v>2</v>
      </c>
      <c r="M92" s="59">
        <f t="shared" si="6"/>
        <v>2</v>
      </c>
      <c r="N92" s="78">
        <f t="shared" si="8"/>
        <v>94</v>
      </c>
      <c r="O92" s="60">
        <f t="shared" si="7"/>
        <v>0</v>
      </c>
      <c r="P92" s="83"/>
      <c r="R92" s="61"/>
      <c r="S92" s="61"/>
      <c r="T92" s="61"/>
    </row>
    <row r="93" spans="2:20" s="54" customFormat="1" ht="24" customHeight="1">
      <c r="B93" s="70">
        <v>716</v>
      </c>
      <c r="C93" s="58">
        <v>0</v>
      </c>
      <c r="D93" s="58"/>
      <c r="E93" s="66" t="s">
        <v>69</v>
      </c>
      <c r="F93" s="57">
        <v>6</v>
      </c>
      <c r="G93" s="57"/>
      <c r="H93" s="57">
        <v>6</v>
      </c>
      <c r="I93" s="57">
        <v>2</v>
      </c>
      <c r="J93" s="57"/>
      <c r="K93" s="58">
        <f t="shared" si="5"/>
        <v>14</v>
      </c>
      <c r="L93" s="59">
        <f>'2주차'!M109</f>
        <v>77</v>
      </c>
      <c r="M93" s="59">
        <f t="shared" si="6"/>
        <v>91</v>
      </c>
      <c r="N93" s="78">
        <f t="shared" si="8"/>
        <v>46</v>
      </c>
      <c r="O93" s="60">
        <f t="shared" si="7"/>
        <v>0.6</v>
      </c>
      <c r="P93" s="83"/>
      <c r="R93" s="61"/>
      <c r="S93" s="61"/>
      <c r="T93" s="61"/>
    </row>
    <row r="94" spans="2:20" s="54" customFormat="1" ht="24" customHeight="1">
      <c r="B94" s="70">
        <v>717</v>
      </c>
      <c r="C94" s="58">
        <v>0</v>
      </c>
      <c r="D94" s="58"/>
      <c r="E94" s="66" t="s">
        <v>70</v>
      </c>
      <c r="F94" s="57"/>
      <c r="G94" s="57"/>
      <c r="H94" s="57"/>
      <c r="I94" s="57"/>
      <c r="J94" s="57"/>
      <c r="K94" s="58">
        <f t="shared" si="5"/>
        <v>0</v>
      </c>
      <c r="L94" s="59">
        <f>'2주차'!M110</f>
        <v>0</v>
      </c>
      <c r="M94" s="59">
        <f t="shared" si="6"/>
        <v>0</v>
      </c>
      <c r="N94" s="78">
        <f t="shared" si="8"/>
        <v>97</v>
      </c>
      <c r="O94" s="60">
        <f t="shared" si="7"/>
        <v>0</v>
      </c>
      <c r="P94" s="83"/>
      <c r="R94" s="61"/>
    </row>
    <row r="95" spans="2:20" s="54" customFormat="1" ht="24" customHeight="1">
      <c r="B95" s="70">
        <v>718</v>
      </c>
      <c r="C95" s="58"/>
      <c r="D95" s="58">
        <v>0</v>
      </c>
      <c r="E95" s="66" t="s">
        <v>70</v>
      </c>
      <c r="F95" s="57">
        <v>4</v>
      </c>
      <c r="G95" s="57">
        <v>9</v>
      </c>
      <c r="H95" s="57">
        <v>13</v>
      </c>
      <c r="I95" s="57">
        <v>8</v>
      </c>
      <c r="J95" s="57">
        <v>11</v>
      </c>
      <c r="K95" s="58">
        <f t="shared" si="5"/>
        <v>45</v>
      </c>
      <c r="L95" s="59">
        <f>'2주차'!M111</f>
        <v>94</v>
      </c>
      <c r="M95" s="59">
        <f t="shared" si="6"/>
        <v>139</v>
      </c>
      <c r="N95" s="78">
        <f t="shared" si="8"/>
        <v>15</v>
      </c>
      <c r="O95" s="60">
        <f t="shared" si="7"/>
        <v>1</v>
      </c>
      <c r="P95" s="83"/>
      <c r="R95" s="61"/>
    </row>
    <row r="96" spans="2:20" s="54" customFormat="1" ht="24" customHeight="1">
      <c r="B96" s="70">
        <v>719</v>
      </c>
      <c r="C96" s="58">
        <v>0</v>
      </c>
      <c r="D96" s="58"/>
      <c r="E96" s="66" t="s">
        <v>70</v>
      </c>
      <c r="F96" s="57">
        <v>7</v>
      </c>
      <c r="G96" s="57">
        <v>8</v>
      </c>
      <c r="H96" s="57">
        <v>5</v>
      </c>
      <c r="I96" s="57">
        <v>6</v>
      </c>
      <c r="J96" s="57">
        <v>4</v>
      </c>
      <c r="K96" s="58">
        <f t="shared" si="5"/>
        <v>30</v>
      </c>
      <c r="L96" s="59">
        <f>'2주차'!M112</f>
        <v>65</v>
      </c>
      <c r="M96" s="59">
        <f t="shared" si="6"/>
        <v>95</v>
      </c>
      <c r="N96" s="78">
        <f t="shared" si="8"/>
        <v>43</v>
      </c>
      <c r="O96" s="60">
        <f t="shared" si="7"/>
        <v>1</v>
      </c>
      <c r="P96" s="83"/>
      <c r="R96" s="61"/>
    </row>
    <row r="97" spans="2:18" s="54" customFormat="1" ht="24" customHeight="1">
      <c r="B97" s="70">
        <v>721</v>
      </c>
      <c r="C97" s="58">
        <v>0</v>
      </c>
      <c r="D97" s="58"/>
      <c r="E97" s="66" t="s">
        <v>69</v>
      </c>
      <c r="F97" s="57">
        <v>5</v>
      </c>
      <c r="G97" s="57">
        <v>3</v>
      </c>
      <c r="H97" s="57">
        <v>5</v>
      </c>
      <c r="I97" s="57">
        <v>5</v>
      </c>
      <c r="J97" s="57">
        <v>2</v>
      </c>
      <c r="K97" s="58">
        <f t="shared" si="5"/>
        <v>20</v>
      </c>
      <c r="L97" s="59">
        <f>'2주차'!M114</f>
        <v>44</v>
      </c>
      <c r="M97" s="59">
        <f t="shared" si="6"/>
        <v>64</v>
      </c>
      <c r="N97" s="78">
        <f t="shared" si="8"/>
        <v>68</v>
      </c>
      <c r="O97" s="60">
        <f t="shared" si="7"/>
        <v>1</v>
      </c>
      <c r="P97" s="83"/>
      <c r="R97" s="61"/>
    </row>
    <row r="98" spans="2:18" s="54" customFormat="1" ht="24" customHeight="1">
      <c r="B98" s="70">
        <v>722</v>
      </c>
      <c r="C98" s="58"/>
      <c r="D98" s="58">
        <v>0</v>
      </c>
      <c r="E98" s="66" t="s">
        <v>69</v>
      </c>
      <c r="F98" s="57">
        <v>4</v>
      </c>
      <c r="G98" s="57">
        <v>8</v>
      </c>
      <c r="H98" s="57">
        <v>6</v>
      </c>
      <c r="I98" s="57">
        <v>11</v>
      </c>
      <c r="J98" s="57"/>
      <c r="K98" s="58">
        <f t="shared" si="5"/>
        <v>29</v>
      </c>
      <c r="L98" s="59">
        <f>'2주차'!M115</f>
        <v>52</v>
      </c>
      <c r="M98" s="59">
        <f t="shared" si="6"/>
        <v>81</v>
      </c>
      <c r="N98" s="78">
        <f t="shared" si="8"/>
        <v>52</v>
      </c>
      <c r="O98" s="60">
        <f t="shared" si="7"/>
        <v>0.8</v>
      </c>
      <c r="P98" s="83"/>
      <c r="R98" s="61"/>
    </row>
    <row r="99" spans="2:18" s="54" customFormat="1" ht="24" customHeight="1">
      <c r="B99" s="70">
        <v>723</v>
      </c>
      <c r="C99" s="58"/>
      <c r="D99" s="58">
        <v>0</v>
      </c>
      <c r="E99" s="66" t="s">
        <v>69</v>
      </c>
      <c r="F99" s="57">
        <v>6</v>
      </c>
      <c r="G99" s="57"/>
      <c r="H99" s="57">
        <v>15</v>
      </c>
      <c r="I99" s="57">
        <v>10</v>
      </c>
      <c r="J99" s="57">
        <v>10</v>
      </c>
      <c r="K99" s="58">
        <f t="shared" si="5"/>
        <v>41</v>
      </c>
      <c r="L99" s="59">
        <f>'2주차'!M116</f>
        <v>50</v>
      </c>
      <c r="M99" s="59">
        <f t="shared" si="6"/>
        <v>91</v>
      </c>
      <c r="N99" s="78">
        <f t="shared" si="8"/>
        <v>46</v>
      </c>
      <c r="O99" s="60">
        <f t="shared" si="7"/>
        <v>0.8</v>
      </c>
      <c r="P99" s="83"/>
      <c r="R99" s="61"/>
    </row>
    <row r="100" spans="2:18" s="54" customFormat="1" ht="24" customHeight="1">
      <c r="B100" s="70">
        <v>724</v>
      </c>
      <c r="C100" s="58">
        <v>0</v>
      </c>
      <c r="D100" s="58"/>
      <c r="E100" s="66" t="s">
        <v>69</v>
      </c>
      <c r="F100" s="57">
        <v>2</v>
      </c>
      <c r="G100" s="57">
        <v>6</v>
      </c>
      <c r="H100" s="57">
        <v>6</v>
      </c>
      <c r="I100" s="57">
        <v>5</v>
      </c>
      <c r="J100" s="57">
        <v>5</v>
      </c>
      <c r="K100" s="58">
        <f t="shared" si="5"/>
        <v>24</v>
      </c>
      <c r="L100" s="59">
        <f>'2주차'!M117</f>
        <v>24</v>
      </c>
      <c r="M100" s="59">
        <f t="shared" si="6"/>
        <v>48</v>
      </c>
      <c r="N100" s="78">
        <f t="shared" si="8"/>
        <v>76</v>
      </c>
      <c r="O100" s="60">
        <f t="shared" si="7"/>
        <v>1</v>
      </c>
      <c r="P100" s="83"/>
      <c r="R100" s="61"/>
    </row>
    <row r="101" spans="2:18" s="54" customFormat="1" ht="24" customHeight="1">
      <c r="B101" s="70">
        <v>726</v>
      </c>
      <c r="C101" s="58">
        <v>0</v>
      </c>
      <c r="D101" s="58"/>
      <c r="E101" s="66" t="s">
        <v>70</v>
      </c>
      <c r="F101" s="57">
        <v>9</v>
      </c>
      <c r="G101" s="57">
        <v>7</v>
      </c>
      <c r="H101" s="57">
        <v>8</v>
      </c>
      <c r="I101" s="57">
        <v>3</v>
      </c>
      <c r="J101" s="57">
        <v>5</v>
      </c>
      <c r="K101" s="58">
        <f t="shared" si="5"/>
        <v>32</v>
      </c>
      <c r="L101" s="59">
        <f>'2주차'!M119</f>
        <v>33</v>
      </c>
      <c r="M101" s="59">
        <f t="shared" si="6"/>
        <v>65</v>
      </c>
      <c r="N101" s="78">
        <f t="shared" si="8"/>
        <v>66</v>
      </c>
      <c r="O101" s="60">
        <f t="shared" si="7"/>
        <v>1</v>
      </c>
      <c r="P101" s="83"/>
    </row>
    <row r="102" spans="2:18" s="54" customFormat="1" ht="24" customHeight="1">
      <c r="B102" s="70">
        <v>727</v>
      </c>
      <c r="C102" s="58"/>
      <c r="D102" s="58">
        <v>0</v>
      </c>
      <c r="E102" s="66" t="s">
        <v>70</v>
      </c>
      <c r="F102" s="57">
        <v>3</v>
      </c>
      <c r="G102" s="57"/>
      <c r="H102" s="57">
        <v>7</v>
      </c>
      <c r="I102" s="57">
        <v>10</v>
      </c>
      <c r="J102" s="57">
        <v>7</v>
      </c>
      <c r="K102" s="58">
        <f t="shared" si="5"/>
        <v>27</v>
      </c>
      <c r="L102" s="59">
        <f>'2주차'!M120</f>
        <v>70</v>
      </c>
      <c r="M102" s="59">
        <f t="shared" si="6"/>
        <v>97</v>
      </c>
      <c r="N102" s="78">
        <f t="shared" ref="N102:N106" si="9">RANK(M102,M$6:M$106)</f>
        <v>40</v>
      </c>
      <c r="O102" s="60">
        <f t="shared" si="7"/>
        <v>0.8</v>
      </c>
      <c r="P102" s="83"/>
    </row>
    <row r="103" spans="2:18" s="54" customFormat="1" ht="24" customHeight="1">
      <c r="B103" s="70">
        <v>728</v>
      </c>
      <c r="C103" s="58"/>
      <c r="D103" s="58">
        <v>0</v>
      </c>
      <c r="E103" s="66" t="s">
        <v>69</v>
      </c>
      <c r="F103" s="57">
        <v>3</v>
      </c>
      <c r="G103" s="57">
        <v>7</v>
      </c>
      <c r="H103" s="57">
        <v>5</v>
      </c>
      <c r="I103" s="57"/>
      <c r="J103" s="57">
        <v>5</v>
      </c>
      <c r="K103" s="58">
        <f t="shared" si="5"/>
        <v>20</v>
      </c>
      <c r="L103" s="59">
        <f>'2주차'!M121</f>
        <v>47</v>
      </c>
      <c r="M103" s="59">
        <f t="shared" si="6"/>
        <v>67</v>
      </c>
      <c r="N103" s="78">
        <f t="shared" si="9"/>
        <v>63</v>
      </c>
      <c r="O103" s="60">
        <f t="shared" si="7"/>
        <v>0.8</v>
      </c>
      <c r="P103" s="83"/>
      <c r="R103" s="61"/>
    </row>
    <row r="104" spans="2:18" s="54" customFormat="1" ht="24" customHeight="1">
      <c r="B104" s="70">
        <v>729</v>
      </c>
      <c r="C104" s="58"/>
      <c r="D104" s="58">
        <v>0</v>
      </c>
      <c r="E104" s="66" t="s">
        <v>70</v>
      </c>
      <c r="F104" s="57"/>
      <c r="G104" s="57"/>
      <c r="H104" s="57"/>
      <c r="I104" s="57"/>
      <c r="J104" s="57"/>
      <c r="K104" s="58">
        <f t="shared" si="5"/>
        <v>0</v>
      </c>
      <c r="L104" s="59">
        <f>'2주차'!M122</f>
        <v>30</v>
      </c>
      <c r="M104" s="59">
        <f t="shared" si="6"/>
        <v>30</v>
      </c>
      <c r="N104" s="78">
        <f t="shared" si="9"/>
        <v>84</v>
      </c>
      <c r="O104" s="60">
        <f t="shared" si="7"/>
        <v>0</v>
      </c>
      <c r="P104" s="83"/>
      <c r="R104" s="61"/>
    </row>
    <row r="105" spans="2:18" s="54" customFormat="1" ht="24" customHeight="1">
      <c r="B105" s="70">
        <v>731</v>
      </c>
      <c r="C105" s="58"/>
      <c r="D105" s="58">
        <v>0</v>
      </c>
      <c r="E105" s="66" t="s">
        <v>69</v>
      </c>
      <c r="F105" s="57"/>
      <c r="G105" s="57"/>
      <c r="H105" s="57"/>
      <c r="I105" s="57">
        <v>7</v>
      </c>
      <c r="J105" s="57"/>
      <c r="K105" s="58">
        <f t="shared" si="5"/>
        <v>7</v>
      </c>
      <c r="L105" s="59">
        <f>'2주차'!M124</f>
        <v>60</v>
      </c>
      <c r="M105" s="59">
        <f t="shared" si="6"/>
        <v>67</v>
      </c>
      <c r="N105" s="78">
        <f t="shared" si="9"/>
        <v>63</v>
      </c>
      <c r="O105" s="60">
        <f t="shared" si="7"/>
        <v>0.2</v>
      </c>
      <c r="P105" s="83"/>
      <c r="R105" s="61"/>
    </row>
    <row r="106" spans="2:18" s="54" customFormat="1" ht="24" customHeight="1">
      <c r="B106" s="70">
        <v>732</v>
      </c>
      <c r="C106" s="58">
        <v>0</v>
      </c>
      <c r="D106" s="58"/>
      <c r="E106" s="66" t="s">
        <v>70</v>
      </c>
      <c r="F106" s="56">
        <v>8</v>
      </c>
      <c r="G106" s="56">
        <v>9</v>
      </c>
      <c r="H106" s="56">
        <v>4</v>
      </c>
      <c r="I106" s="56"/>
      <c r="J106" s="56"/>
      <c r="K106" s="58">
        <f t="shared" si="5"/>
        <v>21</v>
      </c>
      <c r="L106" s="58">
        <f>'2주차'!M125</f>
        <v>27</v>
      </c>
      <c r="M106" s="58">
        <f t="shared" si="6"/>
        <v>48</v>
      </c>
      <c r="N106" s="86">
        <f t="shared" si="9"/>
        <v>76</v>
      </c>
      <c r="O106" s="87">
        <f t="shared" si="7"/>
        <v>0.6</v>
      </c>
      <c r="P106" s="82"/>
    </row>
    <row r="107" spans="2:18" ht="16.5">
      <c r="B107" s="149" t="s">
        <v>8</v>
      </c>
      <c r="C107" s="128"/>
      <c r="D107" s="128"/>
      <c r="E107" s="128"/>
      <c r="F107" s="128"/>
      <c r="G107" s="128"/>
      <c r="H107" s="128"/>
      <c r="I107" s="128"/>
      <c r="J107" s="128"/>
      <c r="K107" s="128"/>
      <c r="L107" s="128"/>
      <c r="M107" s="128"/>
      <c r="N107" s="128"/>
      <c r="O107" s="128"/>
      <c r="P107" s="84"/>
      <c r="R107" s="14"/>
    </row>
    <row r="108" spans="2:18" ht="16.5">
      <c r="B108" s="129" t="s">
        <v>68</v>
      </c>
      <c r="C108" s="130"/>
      <c r="D108" s="130"/>
      <c r="E108" s="130"/>
      <c r="F108" s="130"/>
      <c r="G108" s="130"/>
      <c r="H108" s="130"/>
      <c r="I108" s="130"/>
      <c r="J108" s="130"/>
      <c r="K108" s="130"/>
      <c r="L108" s="130"/>
      <c r="M108" s="130"/>
      <c r="N108" s="130"/>
      <c r="O108" s="130"/>
      <c r="P108" s="131"/>
      <c r="R108" s="14"/>
    </row>
    <row r="109" spans="2:18" ht="17.25" thickBot="1">
      <c r="B109" s="124" t="s">
        <v>10</v>
      </c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6"/>
    </row>
  </sheetData>
  <mergeCells count="11">
    <mergeCell ref="B107:O107"/>
    <mergeCell ref="B108:P108"/>
    <mergeCell ref="B109:P109"/>
    <mergeCell ref="B2:P2"/>
    <mergeCell ref="B3:P3"/>
    <mergeCell ref="C4:D4"/>
    <mergeCell ref="E4:E5"/>
    <mergeCell ref="K4:M4"/>
    <mergeCell ref="N4:N5"/>
    <mergeCell ref="O4:O5"/>
    <mergeCell ref="P4:P5"/>
  </mergeCells>
  <phoneticPr fontId="1" type="noConversion"/>
  <conditionalFormatting sqref="F6:J106">
    <cfRule type="cellIs" dxfId="5" priority="3" operator="equal">
      <formula>0</formula>
    </cfRule>
  </conditionalFormatting>
  <conditionalFormatting sqref="O6:O106">
    <cfRule type="cellIs" dxfId="4" priority="2" operator="lessThan">
      <formula>1</formula>
    </cfRule>
  </conditionalFormatting>
  <conditionalFormatting sqref="F6:J106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8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S115"/>
  <sheetViews>
    <sheetView tabSelected="1" view="pageBreakPreview" topLeftCell="A94" zoomScaleNormal="70" zoomScaleSheetLayoutView="100" workbookViewId="0">
      <selection sqref="A1:A1048576"/>
    </sheetView>
  </sheetViews>
  <sheetFormatPr defaultRowHeight="26.25"/>
  <cols>
    <col min="1" max="1" width="1.5" style="12" customWidth="1"/>
    <col min="2" max="2" width="7.625" style="31" customWidth="1"/>
    <col min="3" max="4" width="4.5" style="12" customWidth="1"/>
    <col min="5" max="5" width="4.75" style="12" customWidth="1"/>
    <col min="6" max="6" width="10.625" style="15" customWidth="1"/>
    <col min="7" max="10" width="10.625" style="18" customWidth="1"/>
    <col min="11" max="13" width="10.625" style="12" customWidth="1"/>
    <col min="14" max="14" width="9.875" style="99" customWidth="1"/>
    <col min="15" max="15" width="9.125" style="12" customWidth="1"/>
    <col min="16" max="16" width="11.125" style="85" customWidth="1"/>
    <col min="17" max="17" width="3.625" style="12" customWidth="1"/>
    <col min="18" max="16384" width="9" style="12"/>
  </cols>
  <sheetData>
    <row r="1" spans="1:18" ht="27" thickBot="1">
      <c r="B1" s="88"/>
      <c r="C1" s="50"/>
      <c r="D1" s="50"/>
      <c r="E1" s="50"/>
      <c r="F1" s="89"/>
      <c r="G1" s="89"/>
      <c r="H1" s="89"/>
      <c r="I1" s="89"/>
      <c r="J1" s="89"/>
      <c r="K1" s="50"/>
      <c r="L1" s="50"/>
      <c r="M1" s="50"/>
      <c r="N1" s="98"/>
      <c r="O1" s="50"/>
      <c r="P1" s="90"/>
    </row>
    <row r="2" spans="1:18" ht="54.75" customHeight="1" thickBot="1">
      <c r="A2" s="91"/>
      <c r="B2" s="164" t="s">
        <v>73</v>
      </c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6"/>
    </row>
    <row r="3" spans="1:18" ht="27" customHeight="1" thickTop="1" thickBot="1">
      <c r="A3" s="92"/>
      <c r="B3" s="139" t="s">
        <v>74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67"/>
    </row>
    <row r="4" spans="1:18" s="27" customFormat="1" ht="33.75" customHeight="1">
      <c r="A4" s="119"/>
      <c r="B4" s="120" t="s">
        <v>75</v>
      </c>
      <c r="C4" s="153" t="s">
        <v>76</v>
      </c>
      <c r="D4" s="154"/>
      <c r="E4" s="168" t="s">
        <v>77</v>
      </c>
      <c r="F4" s="121">
        <v>3</v>
      </c>
      <c r="G4" s="121">
        <v>4</v>
      </c>
      <c r="H4" s="121">
        <v>5</v>
      </c>
      <c r="I4" s="121">
        <v>6</v>
      </c>
      <c r="J4" s="121">
        <v>7</v>
      </c>
      <c r="K4" s="170" t="s">
        <v>78</v>
      </c>
      <c r="L4" s="171"/>
      <c r="M4" s="172"/>
      <c r="N4" s="168" t="s">
        <v>79</v>
      </c>
      <c r="O4" s="173" t="s">
        <v>80</v>
      </c>
      <c r="P4" s="175" t="s">
        <v>93</v>
      </c>
    </row>
    <row r="5" spans="1:18" ht="40.5" customHeight="1" thickBot="1">
      <c r="A5" s="93"/>
      <c r="B5" s="100" t="s">
        <v>14</v>
      </c>
      <c r="C5" s="102" t="s">
        <v>81</v>
      </c>
      <c r="D5" s="102" t="s">
        <v>82</v>
      </c>
      <c r="E5" s="169"/>
      <c r="F5" s="103" t="s">
        <v>83</v>
      </c>
      <c r="G5" s="102" t="s">
        <v>84</v>
      </c>
      <c r="H5" s="103" t="s">
        <v>85</v>
      </c>
      <c r="I5" s="103" t="s">
        <v>86</v>
      </c>
      <c r="J5" s="101" t="s">
        <v>87</v>
      </c>
      <c r="K5" s="103" t="s">
        <v>88</v>
      </c>
      <c r="L5" s="103" t="s">
        <v>89</v>
      </c>
      <c r="M5" s="104" t="s">
        <v>90</v>
      </c>
      <c r="N5" s="169"/>
      <c r="O5" s="174"/>
      <c r="P5" s="176"/>
    </row>
    <row r="6" spans="1:18" s="54" customFormat="1" ht="24" customHeight="1">
      <c r="A6" s="94"/>
      <c r="B6" s="95">
        <v>501</v>
      </c>
      <c r="C6" s="105">
        <v>0</v>
      </c>
      <c r="D6" s="105"/>
      <c r="E6" s="105" t="s">
        <v>91</v>
      </c>
      <c r="F6" s="106"/>
      <c r="G6" s="106"/>
      <c r="H6" s="106"/>
      <c r="I6" s="107"/>
      <c r="J6" s="107"/>
      <c r="K6" s="105">
        <f t="shared" ref="K6:K70" si="0">SUM(F6,G6,H6,I6,J6)</f>
        <v>0</v>
      </c>
      <c r="L6" s="108">
        <f>'[1]3주차'!P6</f>
        <v>72</v>
      </c>
      <c r="M6" s="108">
        <f t="shared" ref="M6:M70" si="1">SUM(K6,L6)</f>
        <v>72</v>
      </c>
      <c r="N6" s="108">
        <f t="shared" ref="N6:N70" si="2">RANK(M6,M$6:M$107)</f>
        <v>70</v>
      </c>
      <c r="O6" s="109">
        <f t="shared" ref="O6:O70" si="3">COUNTA(F6,G6,H6,I6,J6)/5</f>
        <v>0</v>
      </c>
      <c r="P6" s="32"/>
    </row>
    <row r="7" spans="1:18" s="54" customFormat="1" ht="24" customHeight="1">
      <c r="A7" s="94"/>
      <c r="B7" s="95">
        <v>503</v>
      </c>
      <c r="C7" s="105"/>
      <c r="D7" s="105">
        <v>0</v>
      </c>
      <c r="E7" s="105" t="s">
        <v>91</v>
      </c>
      <c r="F7" s="106">
        <v>6</v>
      </c>
      <c r="G7" s="106">
        <v>13</v>
      </c>
      <c r="H7" s="106"/>
      <c r="I7" s="107">
        <v>9</v>
      </c>
      <c r="J7" s="107"/>
      <c r="K7" s="105">
        <f t="shared" si="0"/>
        <v>28</v>
      </c>
      <c r="L7" s="108">
        <f>'[1]3주차'!P7</f>
        <v>47</v>
      </c>
      <c r="M7" s="108">
        <f t="shared" si="1"/>
        <v>75</v>
      </c>
      <c r="N7" s="108">
        <f t="shared" si="2"/>
        <v>66</v>
      </c>
      <c r="O7" s="109">
        <f t="shared" si="3"/>
        <v>0.6</v>
      </c>
      <c r="P7" s="32"/>
    </row>
    <row r="8" spans="1:18" s="54" customFormat="1" ht="24" customHeight="1">
      <c r="A8" s="94"/>
      <c r="B8" s="95">
        <v>504</v>
      </c>
      <c r="C8" s="105">
        <v>0</v>
      </c>
      <c r="D8" s="105"/>
      <c r="E8" s="105" t="s">
        <v>91</v>
      </c>
      <c r="F8" s="106">
        <v>1</v>
      </c>
      <c r="G8" s="106"/>
      <c r="H8" s="106"/>
      <c r="I8" s="107">
        <v>4</v>
      </c>
      <c r="J8" s="107">
        <v>2</v>
      </c>
      <c r="K8" s="105">
        <f t="shared" si="0"/>
        <v>7</v>
      </c>
      <c r="L8" s="108">
        <f>'[1]3주차'!P8</f>
        <v>66</v>
      </c>
      <c r="M8" s="108">
        <f t="shared" si="1"/>
        <v>73</v>
      </c>
      <c r="N8" s="108">
        <f t="shared" si="2"/>
        <v>68</v>
      </c>
      <c r="O8" s="109">
        <f t="shared" si="3"/>
        <v>0.6</v>
      </c>
      <c r="P8" s="115"/>
    </row>
    <row r="9" spans="1:18" s="54" customFormat="1" ht="24" customHeight="1">
      <c r="A9" s="94"/>
      <c r="B9" s="95">
        <v>510</v>
      </c>
      <c r="C9" s="105">
        <v>0</v>
      </c>
      <c r="D9" s="105"/>
      <c r="E9" s="105" t="s">
        <v>92</v>
      </c>
      <c r="F9" s="106"/>
      <c r="G9" s="106">
        <v>13</v>
      </c>
      <c r="H9" s="106">
        <v>11</v>
      </c>
      <c r="I9" s="107">
        <v>6</v>
      </c>
      <c r="J9" s="107"/>
      <c r="K9" s="105">
        <f t="shared" si="0"/>
        <v>30</v>
      </c>
      <c r="L9" s="108">
        <f>'[1]3주차'!P9</f>
        <v>92</v>
      </c>
      <c r="M9" s="108">
        <f t="shared" si="1"/>
        <v>122</v>
      </c>
      <c r="N9" s="108">
        <f t="shared" si="2"/>
        <v>41</v>
      </c>
      <c r="O9" s="109">
        <f t="shared" si="3"/>
        <v>0.6</v>
      </c>
      <c r="P9" s="110"/>
    </row>
    <row r="10" spans="1:18" s="54" customFormat="1" ht="24" customHeight="1">
      <c r="A10" s="94"/>
      <c r="B10" s="95">
        <v>511</v>
      </c>
      <c r="C10" s="105">
        <v>0</v>
      </c>
      <c r="D10" s="105"/>
      <c r="E10" s="105" t="s">
        <v>92</v>
      </c>
      <c r="F10" s="106">
        <v>9</v>
      </c>
      <c r="G10" s="106">
        <v>12</v>
      </c>
      <c r="H10" s="106">
        <v>8</v>
      </c>
      <c r="I10" s="107">
        <v>3</v>
      </c>
      <c r="J10" s="107">
        <v>6</v>
      </c>
      <c r="K10" s="105">
        <f t="shared" si="0"/>
        <v>38</v>
      </c>
      <c r="L10" s="108">
        <f>'[1]3주차'!P10</f>
        <v>121</v>
      </c>
      <c r="M10" s="108">
        <f t="shared" si="1"/>
        <v>159</v>
      </c>
      <c r="N10" s="108">
        <f t="shared" si="2"/>
        <v>23</v>
      </c>
      <c r="O10" s="109">
        <f t="shared" si="3"/>
        <v>1</v>
      </c>
      <c r="P10" s="110"/>
    </row>
    <row r="11" spans="1:18" s="54" customFormat="1" ht="24" customHeight="1">
      <c r="A11" s="94"/>
      <c r="B11" s="95">
        <v>512</v>
      </c>
      <c r="C11" s="105">
        <v>0</v>
      </c>
      <c r="D11" s="105"/>
      <c r="E11" s="105" t="s">
        <v>92</v>
      </c>
      <c r="F11" s="106">
        <v>6</v>
      </c>
      <c r="G11" s="106">
        <v>11</v>
      </c>
      <c r="H11" s="106">
        <v>9</v>
      </c>
      <c r="I11" s="107">
        <v>6</v>
      </c>
      <c r="J11" s="107">
        <v>9</v>
      </c>
      <c r="K11" s="105">
        <f t="shared" si="0"/>
        <v>41</v>
      </c>
      <c r="L11" s="108">
        <f>'[1]3주차'!P11</f>
        <v>113</v>
      </c>
      <c r="M11" s="108">
        <f t="shared" si="1"/>
        <v>154</v>
      </c>
      <c r="N11" s="108">
        <f t="shared" si="2"/>
        <v>26</v>
      </c>
      <c r="O11" s="109">
        <f t="shared" si="3"/>
        <v>1</v>
      </c>
      <c r="P11" s="110"/>
    </row>
    <row r="12" spans="1:18" s="54" customFormat="1" ht="24" customHeight="1">
      <c r="A12" s="94"/>
      <c r="B12" s="95">
        <v>516</v>
      </c>
      <c r="C12" s="105">
        <v>0</v>
      </c>
      <c r="D12" s="105"/>
      <c r="E12" s="105" t="s">
        <v>91</v>
      </c>
      <c r="F12" s="106">
        <v>7</v>
      </c>
      <c r="G12" s="106"/>
      <c r="H12" s="106">
        <v>5</v>
      </c>
      <c r="I12" s="107">
        <v>1</v>
      </c>
      <c r="J12" s="107"/>
      <c r="K12" s="105">
        <f t="shared" si="0"/>
        <v>13</v>
      </c>
      <c r="L12" s="108">
        <f>'[1]3주차'!P12</f>
        <v>65</v>
      </c>
      <c r="M12" s="108">
        <f t="shared" si="1"/>
        <v>78</v>
      </c>
      <c r="N12" s="108">
        <f t="shared" si="2"/>
        <v>64</v>
      </c>
      <c r="O12" s="109">
        <f t="shared" si="3"/>
        <v>0.6</v>
      </c>
      <c r="P12" s="110"/>
    </row>
    <row r="13" spans="1:18" s="54" customFormat="1" ht="24" customHeight="1">
      <c r="A13" s="94"/>
      <c r="B13" s="95">
        <v>517</v>
      </c>
      <c r="C13" s="105">
        <v>0</v>
      </c>
      <c r="D13" s="105"/>
      <c r="E13" s="105" t="s">
        <v>91</v>
      </c>
      <c r="F13" s="106"/>
      <c r="G13" s="106"/>
      <c r="H13" s="106"/>
      <c r="I13" s="107"/>
      <c r="J13" s="107"/>
      <c r="K13" s="105">
        <f t="shared" si="0"/>
        <v>0</v>
      </c>
      <c r="L13" s="108">
        <f>'[1]3주차'!P13</f>
        <v>27</v>
      </c>
      <c r="M13" s="108">
        <f t="shared" si="1"/>
        <v>27</v>
      </c>
      <c r="N13" s="108">
        <f t="shared" si="2"/>
        <v>88</v>
      </c>
      <c r="O13" s="109">
        <f t="shared" si="3"/>
        <v>0</v>
      </c>
      <c r="P13" s="110"/>
    </row>
    <row r="14" spans="1:18" s="54" customFormat="1" ht="24" customHeight="1">
      <c r="A14" s="94"/>
      <c r="B14" s="95">
        <v>518</v>
      </c>
      <c r="C14" s="105">
        <v>0</v>
      </c>
      <c r="D14" s="105"/>
      <c r="E14" s="105" t="s">
        <v>92</v>
      </c>
      <c r="F14" s="106">
        <v>4</v>
      </c>
      <c r="G14" s="106">
        <v>8</v>
      </c>
      <c r="H14" s="106">
        <v>7</v>
      </c>
      <c r="I14" s="107">
        <v>4</v>
      </c>
      <c r="J14" s="107"/>
      <c r="K14" s="105">
        <f t="shared" si="0"/>
        <v>23</v>
      </c>
      <c r="L14" s="108">
        <f>'[1]3주차'!P14</f>
        <v>85</v>
      </c>
      <c r="M14" s="108">
        <f t="shared" si="1"/>
        <v>108</v>
      </c>
      <c r="N14" s="108">
        <f t="shared" si="2"/>
        <v>51</v>
      </c>
      <c r="O14" s="109">
        <f t="shared" si="3"/>
        <v>0.8</v>
      </c>
      <c r="P14" s="110"/>
    </row>
    <row r="15" spans="1:18" s="54" customFormat="1" ht="24" customHeight="1">
      <c r="A15" s="94"/>
      <c r="B15" s="95">
        <v>519</v>
      </c>
      <c r="C15" s="105">
        <v>0</v>
      </c>
      <c r="D15" s="105"/>
      <c r="E15" s="105" t="s">
        <v>92</v>
      </c>
      <c r="F15" s="106"/>
      <c r="G15" s="106"/>
      <c r="H15" s="106"/>
      <c r="I15" s="107"/>
      <c r="J15" s="107"/>
      <c r="K15" s="105">
        <f t="shared" si="0"/>
        <v>0</v>
      </c>
      <c r="L15" s="108">
        <f>'[1]3주차'!P15</f>
        <v>8</v>
      </c>
      <c r="M15" s="108">
        <f t="shared" si="1"/>
        <v>8</v>
      </c>
      <c r="N15" s="108">
        <f t="shared" si="2"/>
        <v>91</v>
      </c>
      <c r="O15" s="109">
        <f t="shared" si="3"/>
        <v>0</v>
      </c>
      <c r="P15" s="110"/>
    </row>
    <row r="16" spans="1:18" s="54" customFormat="1" ht="24" customHeight="1">
      <c r="A16" s="94"/>
      <c r="B16" s="95">
        <v>522</v>
      </c>
      <c r="C16" s="105">
        <v>0</v>
      </c>
      <c r="D16" s="105"/>
      <c r="E16" s="105" t="s">
        <v>91</v>
      </c>
      <c r="F16" s="106"/>
      <c r="G16" s="106"/>
      <c r="H16" s="106"/>
      <c r="I16" s="107"/>
      <c r="J16" s="107"/>
      <c r="K16" s="105">
        <f t="shared" si="0"/>
        <v>0</v>
      </c>
      <c r="L16" s="108">
        <f>'[1]3주차'!P16</f>
        <v>0</v>
      </c>
      <c r="M16" s="108">
        <f t="shared" si="1"/>
        <v>0</v>
      </c>
      <c r="N16" s="108">
        <f t="shared" si="2"/>
        <v>98</v>
      </c>
      <c r="O16" s="109">
        <f t="shared" si="3"/>
        <v>0</v>
      </c>
      <c r="P16" s="110"/>
      <c r="R16" s="61"/>
    </row>
    <row r="17" spans="1:19" s="54" customFormat="1" ht="24" customHeight="1">
      <c r="A17" s="94"/>
      <c r="B17" s="95">
        <v>523</v>
      </c>
      <c r="C17" s="105">
        <v>0</v>
      </c>
      <c r="D17" s="105"/>
      <c r="E17" s="105" t="s">
        <v>91</v>
      </c>
      <c r="F17" s="106">
        <v>11</v>
      </c>
      <c r="G17" s="106"/>
      <c r="H17" s="106">
        <v>7</v>
      </c>
      <c r="I17" s="111">
        <v>4</v>
      </c>
      <c r="J17" s="111">
        <v>9</v>
      </c>
      <c r="K17" s="105">
        <f t="shared" si="0"/>
        <v>31</v>
      </c>
      <c r="L17" s="108">
        <f>'[1]3주차'!P17</f>
        <v>129</v>
      </c>
      <c r="M17" s="108">
        <f t="shared" si="1"/>
        <v>160</v>
      </c>
      <c r="N17" s="108">
        <f t="shared" si="2"/>
        <v>21</v>
      </c>
      <c r="O17" s="109">
        <f t="shared" si="3"/>
        <v>0.8</v>
      </c>
      <c r="P17" s="110"/>
      <c r="R17" s="61"/>
    </row>
    <row r="18" spans="1:19" s="54" customFormat="1" ht="24" customHeight="1">
      <c r="A18" s="94"/>
      <c r="B18" s="96">
        <v>524</v>
      </c>
      <c r="C18" s="105"/>
      <c r="D18" s="105">
        <v>0</v>
      </c>
      <c r="E18" s="105" t="s">
        <v>91</v>
      </c>
      <c r="F18" s="106">
        <v>6</v>
      </c>
      <c r="G18" s="106">
        <v>11</v>
      </c>
      <c r="H18" s="106">
        <v>14</v>
      </c>
      <c r="I18" s="111">
        <v>12</v>
      </c>
      <c r="J18" s="111">
        <v>8</v>
      </c>
      <c r="K18" s="105">
        <f t="shared" si="0"/>
        <v>51</v>
      </c>
      <c r="L18" s="108">
        <f>'[1]3주차'!P18</f>
        <v>164</v>
      </c>
      <c r="M18" s="108">
        <f t="shared" si="1"/>
        <v>215</v>
      </c>
      <c r="N18" s="112">
        <f t="shared" si="2"/>
        <v>5</v>
      </c>
      <c r="O18" s="109">
        <f t="shared" si="3"/>
        <v>1</v>
      </c>
      <c r="P18" s="110" t="s">
        <v>67</v>
      </c>
      <c r="R18" s="61"/>
    </row>
    <row r="19" spans="1:19" s="54" customFormat="1" ht="24" customHeight="1">
      <c r="A19" s="94"/>
      <c r="B19" s="95">
        <v>527</v>
      </c>
      <c r="C19" s="105">
        <v>0</v>
      </c>
      <c r="D19" s="105"/>
      <c r="E19" s="105" t="s">
        <v>91</v>
      </c>
      <c r="F19" s="106"/>
      <c r="G19" s="106">
        <v>4</v>
      </c>
      <c r="H19" s="106">
        <v>7</v>
      </c>
      <c r="I19" s="111"/>
      <c r="J19" s="111">
        <v>6</v>
      </c>
      <c r="K19" s="105">
        <f t="shared" si="0"/>
        <v>17</v>
      </c>
      <c r="L19" s="108">
        <f>'[1]3주차'!P19</f>
        <v>92</v>
      </c>
      <c r="M19" s="108">
        <f t="shared" si="1"/>
        <v>109</v>
      </c>
      <c r="N19" s="108">
        <f t="shared" si="2"/>
        <v>50</v>
      </c>
      <c r="O19" s="109">
        <f t="shared" si="3"/>
        <v>0.6</v>
      </c>
      <c r="P19" s="110"/>
      <c r="R19" s="61"/>
      <c r="S19" s="61"/>
    </row>
    <row r="20" spans="1:19" s="54" customFormat="1" ht="24" customHeight="1">
      <c r="A20" s="94"/>
      <c r="B20" s="95">
        <v>528</v>
      </c>
      <c r="C20" s="105">
        <v>0</v>
      </c>
      <c r="D20" s="105"/>
      <c r="E20" s="113" t="s">
        <v>91</v>
      </c>
      <c r="F20" s="106">
        <v>8</v>
      </c>
      <c r="G20" s="106">
        <v>12</v>
      </c>
      <c r="H20" s="106">
        <v>10</v>
      </c>
      <c r="I20" s="111">
        <v>4</v>
      </c>
      <c r="J20" s="111">
        <v>5</v>
      </c>
      <c r="K20" s="105">
        <f t="shared" si="0"/>
        <v>39</v>
      </c>
      <c r="L20" s="108">
        <f>'[1]3주차'!P20</f>
        <v>91</v>
      </c>
      <c r="M20" s="108">
        <f t="shared" si="1"/>
        <v>130</v>
      </c>
      <c r="N20" s="108">
        <f t="shared" si="2"/>
        <v>37</v>
      </c>
      <c r="O20" s="109">
        <f t="shared" si="3"/>
        <v>1</v>
      </c>
      <c r="P20" s="110"/>
      <c r="R20" s="61"/>
      <c r="S20" s="61"/>
    </row>
    <row r="21" spans="1:19" s="54" customFormat="1" ht="24" customHeight="1">
      <c r="A21" s="94"/>
      <c r="B21" s="95">
        <v>530</v>
      </c>
      <c r="C21" s="105">
        <v>0</v>
      </c>
      <c r="D21" s="105"/>
      <c r="E21" s="113" t="s">
        <v>91</v>
      </c>
      <c r="F21" s="106"/>
      <c r="G21" s="114"/>
      <c r="H21" s="106"/>
      <c r="I21" s="111"/>
      <c r="J21" s="111"/>
      <c r="K21" s="105">
        <f t="shared" si="0"/>
        <v>0</v>
      </c>
      <c r="L21" s="108">
        <f>'[1]3주차'!P21</f>
        <v>2</v>
      </c>
      <c r="M21" s="108">
        <f t="shared" si="1"/>
        <v>2</v>
      </c>
      <c r="N21" s="108">
        <f t="shared" si="2"/>
        <v>95</v>
      </c>
      <c r="O21" s="109">
        <f t="shared" si="3"/>
        <v>0</v>
      </c>
      <c r="P21" s="110"/>
      <c r="R21" s="61"/>
      <c r="S21" s="61"/>
    </row>
    <row r="22" spans="1:19" s="54" customFormat="1" ht="24" customHeight="1">
      <c r="A22" s="94"/>
      <c r="B22" s="95">
        <v>534</v>
      </c>
      <c r="C22" s="105">
        <v>0</v>
      </c>
      <c r="D22" s="105"/>
      <c r="E22" s="105" t="s">
        <v>91</v>
      </c>
      <c r="F22" s="106">
        <v>8</v>
      </c>
      <c r="G22" s="106">
        <v>6</v>
      </c>
      <c r="H22" s="106">
        <v>7</v>
      </c>
      <c r="I22" s="107"/>
      <c r="J22" s="107">
        <v>7</v>
      </c>
      <c r="K22" s="105">
        <f t="shared" si="0"/>
        <v>28</v>
      </c>
      <c r="L22" s="108">
        <f>'[1]3주차'!P22</f>
        <v>105</v>
      </c>
      <c r="M22" s="108">
        <f t="shared" si="1"/>
        <v>133</v>
      </c>
      <c r="N22" s="108">
        <f t="shared" si="2"/>
        <v>35</v>
      </c>
      <c r="O22" s="109">
        <f t="shared" si="3"/>
        <v>0.8</v>
      </c>
      <c r="P22" s="110"/>
      <c r="R22" s="61"/>
      <c r="S22" s="61"/>
    </row>
    <row r="23" spans="1:19" s="54" customFormat="1" ht="24" customHeight="1">
      <c r="A23" s="94"/>
      <c r="B23" s="95">
        <v>535</v>
      </c>
      <c r="C23" s="105">
        <v>0</v>
      </c>
      <c r="D23" s="105"/>
      <c r="E23" s="105" t="s">
        <v>91</v>
      </c>
      <c r="F23" s="106"/>
      <c r="G23" s="106"/>
      <c r="H23" s="106"/>
      <c r="I23" s="107"/>
      <c r="J23" s="107"/>
      <c r="K23" s="105">
        <f t="shared" si="0"/>
        <v>0</v>
      </c>
      <c r="L23" s="108">
        <f>'[1]3주차'!P23</f>
        <v>0</v>
      </c>
      <c r="M23" s="108">
        <f t="shared" si="1"/>
        <v>0</v>
      </c>
      <c r="N23" s="108">
        <f t="shared" si="2"/>
        <v>98</v>
      </c>
      <c r="O23" s="109">
        <f t="shared" si="3"/>
        <v>0</v>
      </c>
      <c r="P23" s="110"/>
      <c r="R23" s="61"/>
      <c r="S23" s="61"/>
    </row>
    <row r="24" spans="1:19" s="54" customFormat="1" ht="24" customHeight="1">
      <c r="A24" s="94"/>
      <c r="B24" s="95">
        <v>536</v>
      </c>
      <c r="C24" s="105">
        <v>0</v>
      </c>
      <c r="D24" s="105"/>
      <c r="E24" s="105" t="s">
        <v>91</v>
      </c>
      <c r="F24" s="106">
        <v>5</v>
      </c>
      <c r="G24" s="106">
        <v>11</v>
      </c>
      <c r="H24" s="106">
        <v>10</v>
      </c>
      <c r="I24" s="107">
        <v>3</v>
      </c>
      <c r="J24" s="107"/>
      <c r="K24" s="105">
        <f t="shared" si="0"/>
        <v>29</v>
      </c>
      <c r="L24" s="108">
        <f>'[1]3주차'!P24</f>
        <v>116</v>
      </c>
      <c r="M24" s="108">
        <f t="shared" si="1"/>
        <v>145</v>
      </c>
      <c r="N24" s="108">
        <f t="shared" si="2"/>
        <v>31</v>
      </c>
      <c r="O24" s="109">
        <f t="shared" si="3"/>
        <v>0.8</v>
      </c>
      <c r="P24" s="110"/>
    </row>
    <row r="25" spans="1:19" s="54" customFormat="1" ht="24" customHeight="1">
      <c r="A25" s="94"/>
      <c r="B25" s="95">
        <v>537</v>
      </c>
      <c r="C25" s="105">
        <v>0</v>
      </c>
      <c r="D25" s="105"/>
      <c r="E25" s="105" t="s">
        <v>91</v>
      </c>
      <c r="F25" s="106">
        <v>6</v>
      </c>
      <c r="G25" s="106">
        <v>11</v>
      </c>
      <c r="H25" s="106">
        <v>5</v>
      </c>
      <c r="I25" s="111">
        <v>2</v>
      </c>
      <c r="J25" s="111"/>
      <c r="K25" s="105">
        <f t="shared" si="0"/>
        <v>24</v>
      </c>
      <c r="L25" s="108">
        <f>'[1]3주차'!P25</f>
        <v>98</v>
      </c>
      <c r="M25" s="108">
        <f t="shared" si="1"/>
        <v>122</v>
      </c>
      <c r="N25" s="108">
        <f t="shared" si="2"/>
        <v>41</v>
      </c>
      <c r="O25" s="109">
        <f t="shared" si="3"/>
        <v>0.8</v>
      </c>
      <c r="P25" s="110"/>
    </row>
    <row r="26" spans="1:19" s="54" customFormat="1" ht="24" customHeight="1">
      <c r="A26" s="94"/>
      <c r="B26" s="95">
        <v>538</v>
      </c>
      <c r="C26" s="105">
        <v>0</v>
      </c>
      <c r="D26" s="105"/>
      <c r="E26" s="105" t="s">
        <v>92</v>
      </c>
      <c r="F26" s="106">
        <v>4</v>
      </c>
      <c r="G26" s="106"/>
      <c r="H26" s="106">
        <v>9</v>
      </c>
      <c r="I26" s="111"/>
      <c r="J26" s="111">
        <v>2</v>
      </c>
      <c r="K26" s="105">
        <f t="shared" si="0"/>
        <v>15</v>
      </c>
      <c r="L26" s="108">
        <f>'[1]3주차'!P26</f>
        <v>72</v>
      </c>
      <c r="M26" s="108">
        <f t="shared" si="1"/>
        <v>87</v>
      </c>
      <c r="N26" s="108">
        <f t="shared" si="2"/>
        <v>61</v>
      </c>
      <c r="O26" s="109">
        <f t="shared" si="3"/>
        <v>0.6</v>
      </c>
      <c r="P26" s="110"/>
    </row>
    <row r="27" spans="1:19" s="54" customFormat="1" ht="24" customHeight="1">
      <c r="A27" s="94"/>
      <c r="B27" s="95">
        <v>540</v>
      </c>
      <c r="C27" s="105">
        <v>0</v>
      </c>
      <c r="D27" s="105"/>
      <c r="E27" s="105" t="s">
        <v>91</v>
      </c>
      <c r="F27" s="106"/>
      <c r="G27" s="106">
        <v>10</v>
      </c>
      <c r="H27" s="106"/>
      <c r="I27" s="111"/>
      <c r="J27" s="111"/>
      <c r="K27" s="105">
        <f t="shared" si="0"/>
        <v>10</v>
      </c>
      <c r="L27" s="108">
        <f>'[1]3주차'!P27</f>
        <v>30</v>
      </c>
      <c r="M27" s="108">
        <f t="shared" si="1"/>
        <v>40</v>
      </c>
      <c r="N27" s="108">
        <f t="shared" si="2"/>
        <v>81</v>
      </c>
      <c r="O27" s="109">
        <f t="shared" si="3"/>
        <v>0.2</v>
      </c>
      <c r="P27" s="110"/>
    </row>
    <row r="28" spans="1:19" s="54" customFormat="1" ht="24" customHeight="1">
      <c r="A28" s="94"/>
      <c r="B28" s="95">
        <v>541</v>
      </c>
      <c r="C28" s="105">
        <v>0</v>
      </c>
      <c r="D28" s="105"/>
      <c r="E28" s="105" t="s">
        <v>91</v>
      </c>
      <c r="F28" s="106"/>
      <c r="G28" s="106"/>
      <c r="H28" s="106"/>
      <c r="I28" s="111"/>
      <c r="J28" s="111"/>
      <c r="K28" s="105">
        <f t="shared" si="0"/>
        <v>0</v>
      </c>
      <c r="L28" s="108">
        <f>'[1]3주차'!P28</f>
        <v>0</v>
      </c>
      <c r="M28" s="108">
        <f t="shared" si="1"/>
        <v>0</v>
      </c>
      <c r="N28" s="108">
        <f t="shared" si="2"/>
        <v>98</v>
      </c>
      <c r="O28" s="109">
        <f t="shared" si="3"/>
        <v>0</v>
      </c>
      <c r="P28" s="110"/>
    </row>
    <row r="29" spans="1:19" s="54" customFormat="1" ht="24" customHeight="1">
      <c r="A29" s="94"/>
      <c r="B29" s="95">
        <v>543</v>
      </c>
      <c r="C29" s="105">
        <v>0</v>
      </c>
      <c r="D29" s="105"/>
      <c r="E29" s="105" t="s">
        <v>92</v>
      </c>
      <c r="F29" s="106"/>
      <c r="G29" s="106"/>
      <c r="H29" s="106"/>
      <c r="I29" s="111"/>
      <c r="J29" s="111">
        <v>4</v>
      </c>
      <c r="K29" s="105">
        <f t="shared" si="0"/>
        <v>4</v>
      </c>
      <c r="L29" s="108">
        <f>'[1]3주차'!P29</f>
        <v>0</v>
      </c>
      <c r="M29" s="108">
        <f t="shared" si="1"/>
        <v>4</v>
      </c>
      <c r="N29" s="108">
        <f t="shared" si="2"/>
        <v>93</v>
      </c>
      <c r="O29" s="109">
        <f t="shared" si="3"/>
        <v>0.2</v>
      </c>
      <c r="P29" s="110"/>
    </row>
    <row r="30" spans="1:19" s="54" customFormat="1" ht="24" customHeight="1">
      <c r="A30" s="94"/>
      <c r="B30" s="97">
        <v>650</v>
      </c>
      <c r="C30" s="105">
        <v>0</v>
      </c>
      <c r="D30" s="105"/>
      <c r="E30" s="105" t="s">
        <v>91</v>
      </c>
      <c r="F30" s="106"/>
      <c r="G30" s="106"/>
      <c r="H30" s="106"/>
      <c r="I30" s="107"/>
      <c r="J30" s="107"/>
      <c r="K30" s="105">
        <f t="shared" si="0"/>
        <v>0</v>
      </c>
      <c r="L30" s="108">
        <f>'[1]3주차'!P29</f>
        <v>0</v>
      </c>
      <c r="M30" s="108">
        <f t="shared" si="1"/>
        <v>0</v>
      </c>
      <c r="N30" s="108">
        <f t="shared" si="2"/>
        <v>98</v>
      </c>
      <c r="O30" s="109">
        <f t="shared" si="3"/>
        <v>0</v>
      </c>
      <c r="P30" s="115"/>
    </row>
    <row r="31" spans="1:19" s="54" customFormat="1" ht="24" customHeight="1">
      <c r="A31" s="94"/>
      <c r="B31" s="97">
        <v>651</v>
      </c>
      <c r="C31" s="105"/>
      <c r="D31" s="105">
        <v>0</v>
      </c>
      <c r="E31" s="105" t="s">
        <v>92</v>
      </c>
      <c r="F31" s="106">
        <v>8</v>
      </c>
      <c r="G31" s="106">
        <v>8</v>
      </c>
      <c r="H31" s="106">
        <v>12</v>
      </c>
      <c r="I31" s="107">
        <v>7</v>
      </c>
      <c r="J31" s="107">
        <v>7</v>
      </c>
      <c r="K31" s="105">
        <f t="shared" si="0"/>
        <v>42</v>
      </c>
      <c r="L31" s="108">
        <f>'[1]3주차'!P30</f>
        <v>143</v>
      </c>
      <c r="M31" s="108">
        <f t="shared" si="1"/>
        <v>185</v>
      </c>
      <c r="N31" s="108">
        <f t="shared" si="2"/>
        <v>13</v>
      </c>
      <c r="O31" s="109">
        <f t="shared" si="3"/>
        <v>1</v>
      </c>
      <c r="P31" s="115"/>
    </row>
    <row r="32" spans="1:19" s="54" customFormat="1" ht="24" customHeight="1">
      <c r="A32" s="94"/>
      <c r="B32" s="97">
        <v>652</v>
      </c>
      <c r="C32" s="105">
        <v>0</v>
      </c>
      <c r="D32" s="105"/>
      <c r="E32" s="105" t="s">
        <v>92</v>
      </c>
      <c r="F32" s="106"/>
      <c r="G32" s="106">
        <v>13</v>
      </c>
      <c r="H32" s="106">
        <v>8</v>
      </c>
      <c r="I32" s="111">
        <v>7</v>
      </c>
      <c r="J32" s="111">
        <v>5</v>
      </c>
      <c r="K32" s="105">
        <f t="shared" si="0"/>
        <v>33</v>
      </c>
      <c r="L32" s="108">
        <f>'[1]3주차'!P31</f>
        <v>109</v>
      </c>
      <c r="M32" s="108">
        <f t="shared" si="1"/>
        <v>142</v>
      </c>
      <c r="N32" s="108">
        <f t="shared" si="2"/>
        <v>32</v>
      </c>
      <c r="O32" s="109">
        <f t="shared" si="3"/>
        <v>0.8</v>
      </c>
      <c r="P32" s="110"/>
    </row>
    <row r="33" spans="1:19" s="54" customFormat="1" ht="24" customHeight="1">
      <c r="A33" s="94"/>
      <c r="B33" s="97">
        <v>653</v>
      </c>
      <c r="C33" s="105"/>
      <c r="D33" s="105">
        <v>0</v>
      </c>
      <c r="E33" s="105" t="s">
        <v>92</v>
      </c>
      <c r="F33" s="106"/>
      <c r="G33" s="106"/>
      <c r="H33" s="106"/>
      <c r="I33" s="111"/>
      <c r="J33" s="111"/>
      <c r="K33" s="105">
        <f t="shared" si="0"/>
        <v>0</v>
      </c>
      <c r="L33" s="108">
        <f>'[1]3주차'!P32</f>
        <v>26</v>
      </c>
      <c r="M33" s="108">
        <f t="shared" si="1"/>
        <v>26</v>
      </c>
      <c r="N33" s="108">
        <f t="shared" si="2"/>
        <v>89</v>
      </c>
      <c r="O33" s="109">
        <f t="shared" si="3"/>
        <v>0</v>
      </c>
      <c r="P33" s="110"/>
    </row>
    <row r="34" spans="1:19" s="54" customFormat="1" ht="24" customHeight="1">
      <c r="A34" s="94"/>
      <c r="B34" s="97">
        <v>654</v>
      </c>
      <c r="C34" s="105">
        <v>0</v>
      </c>
      <c r="D34" s="105"/>
      <c r="E34" s="105" t="s">
        <v>92</v>
      </c>
      <c r="F34" s="106"/>
      <c r="G34" s="106"/>
      <c r="H34" s="106"/>
      <c r="I34" s="111"/>
      <c r="J34" s="111">
        <v>5</v>
      </c>
      <c r="K34" s="105">
        <f t="shared" si="0"/>
        <v>5</v>
      </c>
      <c r="L34" s="108">
        <f>'[1]3주차'!P33</f>
        <v>34</v>
      </c>
      <c r="M34" s="108">
        <f t="shared" si="1"/>
        <v>39</v>
      </c>
      <c r="N34" s="108">
        <f t="shared" si="2"/>
        <v>83</v>
      </c>
      <c r="O34" s="109">
        <f t="shared" si="3"/>
        <v>0.2</v>
      </c>
      <c r="P34" s="110"/>
    </row>
    <row r="35" spans="1:19" s="54" customFormat="1" ht="24" customHeight="1">
      <c r="A35" s="94"/>
      <c r="B35" s="97">
        <v>655</v>
      </c>
      <c r="C35" s="105"/>
      <c r="D35" s="105">
        <v>0</v>
      </c>
      <c r="E35" s="105" t="s">
        <v>92</v>
      </c>
      <c r="F35" s="106">
        <v>7</v>
      </c>
      <c r="G35" s="106">
        <v>9</v>
      </c>
      <c r="H35" s="106">
        <v>11</v>
      </c>
      <c r="I35" s="111">
        <v>7</v>
      </c>
      <c r="J35" s="111">
        <v>7</v>
      </c>
      <c r="K35" s="105">
        <f t="shared" si="0"/>
        <v>41</v>
      </c>
      <c r="L35" s="108">
        <f>'[1]3주차'!P34</f>
        <v>108</v>
      </c>
      <c r="M35" s="108">
        <f t="shared" si="1"/>
        <v>149</v>
      </c>
      <c r="N35" s="108">
        <f t="shared" si="2"/>
        <v>29</v>
      </c>
      <c r="O35" s="109">
        <f t="shared" si="3"/>
        <v>1</v>
      </c>
      <c r="P35" s="110"/>
    </row>
    <row r="36" spans="1:19" s="54" customFormat="1" ht="24" customHeight="1">
      <c r="A36" s="94"/>
      <c r="B36" s="96">
        <v>656</v>
      </c>
      <c r="C36" s="105"/>
      <c r="D36" s="105">
        <v>0</v>
      </c>
      <c r="E36" s="113" t="s">
        <v>92</v>
      </c>
      <c r="F36" s="106">
        <v>7</v>
      </c>
      <c r="G36" s="106">
        <v>12</v>
      </c>
      <c r="H36" s="106">
        <v>14</v>
      </c>
      <c r="I36" s="111">
        <v>14</v>
      </c>
      <c r="J36" s="111">
        <v>4</v>
      </c>
      <c r="K36" s="105">
        <f t="shared" si="0"/>
        <v>51</v>
      </c>
      <c r="L36" s="108">
        <f>'[1]3주차'!P35</f>
        <v>166</v>
      </c>
      <c r="M36" s="108">
        <f t="shared" si="1"/>
        <v>217</v>
      </c>
      <c r="N36" s="112">
        <f t="shared" si="2"/>
        <v>3</v>
      </c>
      <c r="O36" s="109">
        <f t="shared" si="3"/>
        <v>1</v>
      </c>
      <c r="P36" s="110" t="s">
        <v>67</v>
      </c>
    </row>
    <row r="37" spans="1:19" s="54" customFormat="1" ht="24" customHeight="1">
      <c r="A37" s="94"/>
      <c r="B37" s="97">
        <v>657</v>
      </c>
      <c r="C37" s="105">
        <v>0</v>
      </c>
      <c r="D37" s="105"/>
      <c r="E37" s="113" t="s">
        <v>92</v>
      </c>
      <c r="F37" s="106">
        <v>5</v>
      </c>
      <c r="G37" s="106">
        <v>8</v>
      </c>
      <c r="H37" s="106">
        <v>3</v>
      </c>
      <c r="I37" s="111">
        <v>5</v>
      </c>
      <c r="J37" s="111">
        <v>5</v>
      </c>
      <c r="K37" s="105">
        <f t="shared" si="0"/>
        <v>26</v>
      </c>
      <c r="L37" s="108">
        <f>'[1]3주차'!P36</f>
        <v>87</v>
      </c>
      <c r="M37" s="108">
        <f t="shared" si="1"/>
        <v>113</v>
      </c>
      <c r="N37" s="108">
        <f t="shared" si="2"/>
        <v>48</v>
      </c>
      <c r="O37" s="109">
        <f t="shared" si="3"/>
        <v>1</v>
      </c>
      <c r="P37" s="110"/>
    </row>
    <row r="38" spans="1:19" s="54" customFormat="1" ht="24" customHeight="1">
      <c r="A38" s="94"/>
      <c r="B38" s="97">
        <v>658</v>
      </c>
      <c r="C38" s="105"/>
      <c r="D38" s="105">
        <v>0</v>
      </c>
      <c r="E38" s="113" t="s">
        <v>91</v>
      </c>
      <c r="F38" s="106">
        <v>5</v>
      </c>
      <c r="G38" s="106">
        <v>9</v>
      </c>
      <c r="H38" s="106">
        <v>4</v>
      </c>
      <c r="I38" s="107">
        <v>4</v>
      </c>
      <c r="J38" s="106"/>
      <c r="K38" s="105">
        <f t="shared" si="0"/>
        <v>22</v>
      </c>
      <c r="L38" s="108">
        <f>'[1]3주차'!P37</f>
        <v>71</v>
      </c>
      <c r="M38" s="108">
        <f t="shared" si="1"/>
        <v>93</v>
      </c>
      <c r="N38" s="108">
        <f t="shared" si="2"/>
        <v>58</v>
      </c>
      <c r="O38" s="109">
        <f t="shared" si="3"/>
        <v>0.8</v>
      </c>
      <c r="P38" s="110"/>
    </row>
    <row r="39" spans="1:19" s="54" customFormat="1" ht="24" customHeight="1">
      <c r="A39" s="94"/>
      <c r="B39" s="96">
        <v>659</v>
      </c>
      <c r="C39" s="105"/>
      <c r="D39" s="105">
        <v>0</v>
      </c>
      <c r="E39" s="105" t="s">
        <v>91</v>
      </c>
      <c r="F39" s="106">
        <v>9</v>
      </c>
      <c r="G39" s="106">
        <v>13</v>
      </c>
      <c r="H39" s="106">
        <v>14</v>
      </c>
      <c r="I39" s="107"/>
      <c r="J39" s="107">
        <v>12</v>
      </c>
      <c r="K39" s="105">
        <f t="shared" si="0"/>
        <v>48</v>
      </c>
      <c r="L39" s="108">
        <f>'[1]3주차'!P38</f>
        <v>199</v>
      </c>
      <c r="M39" s="108">
        <f t="shared" si="1"/>
        <v>247</v>
      </c>
      <c r="N39" s="112">
        <f t="shared" si="2"/>
        <v>1</v>
      </c>
      <c r="O39" s="109">
        <f t="shared" si="3"/>
        <v>0.8</v>
      </c>
      <c r="P39" s="110" t="s">
        <v>67</v>
      </c>
    </row>
    <row r="40" spans="1:19" s="54" customFormat="1" ht="24" customHeight="1">
      <c r="A40" s="94"/>
      <c r="B40" s="97">
        <v>660</v>
      </c>
      <c r="C40" s="105"/>
      <c r="D40" s="105">
        <v>0</v>
      </c>
      <c r="E40" s="105" t="s">
        <v>92</v>
      </c>
      <c r="F40" s="106"/>
      <c r="G40" s="106"/>
      <c r="H40" s="106"/>
      <c r="I40" s="107"/>
      <c r="J40" s="107"/>
      <c r="K40" s="105">
        <f t="shared" si="0"/>
        <v>0</v>
      </c>
      <c r="L40" s="108">
        <f>'[1]3주차'!P39</f>
        <v>50</v>
      </c>
      <c r="M40" s="108">
        <f t="shared" si="1"/>
        <v>50</v>
      </c>
      <c r="N40" s="108">
        <f t="shared" si="2"/>
        <v>79</v>
      </c>
      <c r="O40" s="109">
        <f t="shared" si="3"/>
        <v>0</v>
      </c>
      <c r="P40" s="110"/>
    </row>
    <row r="41" spans="1:19" s="54" customFormat="1" ht="24" customHeight="1">
      <c r="A41" s="94"/>
      <c r="B41" s="97">
        <v>661</v>
      </c>
      <c r="C41" s="105"/>
      <c r="D41" s="105">
        <v>0</v>
      </c>
      <c r="E41" s="105" t="s">
        <v>91</v>
      </c>
      <c r="F41" s="106">
        <v>4</v>
      </c>
      <c r="G41" s="106">
        <v>6</v>
      </c>
      <c r="H41" s="106">
        <v>11</v>
      </c>
      <c r="I41" s="107">
        <v>8</v>
      </c>
      <c r="J41" s="107"/>
      <c r="K41" s="105">
        <f t="shared" si="0"/>
        <v>29</v>
      </c>
      <c r="L41" s="108">
        <f>'[1]3주차'!P40</f>
        <v>124</v>
      </c>
      <c r="M41" s="108">
        <f t="shared" si="1"/>
        <v>153</v>
      </c>
      <c r="N41" s="108">
        <f t="shared" si="2"/>
        <v>27</v>
      </c>
      <c r="O41" s="109">
        <f t="shared" si="3"/>
        <v>0.8</v>
      </c>
      <c r="P41" s="110"/>
    </row>
    <row r="42" spans="1:19" s="54" customFormat="1" ht="24" customHeight="1">
      <c r="A42" s="94"/>
      <c r="B42" s="97">
        <v>662</v>
      </c>
      <c r="C42" s="105"/>
      <c r="D42" s="105">
        <v>0</v>
      </c>
      <c r="E42" s="105" t="s">
        <v>92</v>
      </c>
      <c r="F42" s="106">
        <v>6</v>
      </c>
      <c r="G42" s="106">
        <v>9</v>
      </c>
      <c r="H42" s="106"/>
      <c r="I42" s="111"/>
      <c r="J42" s="111">
        <v>10</v>
      </c>
      <c r="K42" s="105">
        <f t="shared" si="0"/>
        <v>25</v>
      </c>
      <c r="L42" s="108">
        <f>'[1]3주차'!P41</f>
        <v>97</v>
      </c>
      <c r="M42" s="108">
        <f t="shared" si="1"/>
        <v>122</v>
      </c>
      <c r="N42" s="108">
        <f t="shared" si="2"/>
        <v>41</v>
      </c>
      <c r="O42" s="109">
        <f t="shared" si="3"/>
        <v>0.6</v>
      </c>
      <c r="P42" s="110"/>
    </row>
    <row r="43" spans="1:19" s="54" customFormat="1" ht="24" customHeight="1">
      <c r="A43" s="94"/>
      <c r="B43" s="97">
        <v>663</v>
      </c>
      <c r="C43" s="105"/>
      <c r="D43" s="105">
        <v>0</v>
      </c>
      <c r="E43" s="105" t="s">
        <v>92</v>
      </c>
      <c r="F43" s="106">
        <v>6</v>
      </c>
      <c r="G43" s="106">
        <v>2</v>
      </c>
      <c r="H43" s="106">
        <v>11</v>
      </c>
      <c r="I43" s="111"/>
      <c r="J43" s="111">
        <v>8</v>
      </c>
      <c r="K43" s="105">
        <f t="shared" si="0"/>
        <v>27</v>
      </c>
      <c r="L43" s="108">
        <f>'[1]3주차'!P42</f>
        <v>70</v>
      </c>
      <c r="M43" s="108">
        <f t="shared" si="1"/>
        <v>97</v>
      </c>
      <c r="N43" s="108">
        <f t="shared" si="2"/>
        <v>57</v>
      </c>
      <c r="O43" s="109">
        <f t="shared" si="3"/>
        <v>0.8</v>
      </c>
      <c r="P43" s="110"/>
    </row>
    <row r="44" spans="1:19" s="54" customFormat="1" ht="24" customHeight="1">
      <c r="A44" s="94"/>
      <c r="B44" s="97">
        <v>664</v>
      </c>
      <c r="C44" s="105"/>
      <c r="D44" s="105">
        <v>0</v>
      </c>
      <c r="E44" s="105" t="s">
        <v>91</v>
      </c>
      <c r="F44" s="106"/>
      <c r="G44" s="106"/>
      <c r="H44" s="106"/>
      <c r="I44" s="111"/>
      <c r="J44" s="111"/>
      <c r="K44" s="105">
        <f t="shared" si="0"/>
        <v>0</v>
      </c>
      <c r="L44" s="108">
        <f>'[1]3주차'!P43</f>
        <v>4</v>
      </c>
      <c r="M44" s="108">
        <f t="shared" si="1"/>
        <v>4</v>
      </c>
      <c r="N44" s="108">
        <f t="shared" si="2"/>
        <v>93</v>
      </c>
      <c r="O44" s="109">
        <f t="shared" si="3"/>
        <v>0</v>
      </c>
      <c r="P44" s="110"/>
    </row>
    <row r="45" spans="1:19" s="54" customFormat="1" ht="24" customHeight="1">
      <c r="A45" s="94"/>
      <c r="B45" s="97">
        <v>665</v>
      </c>
      <c r="C45" s="105">
        <v>0</v>
      </c>
      <c r="D45" s="105"/>
      <c r="E45" s="113" t="s">
        <v>91</v>
      </c>
      <c r="F45" s="106">
        <v>15</v>
      </c>
      <c r="G45" s="106">
        <v>13</v>
      </c>
      <c r="H45" s="106">
        <v>13</v>
      </c>
      <c r="I45" s="111">
        <v>5</v>
      </c>
      <c r="J45" s="111">
        <v>4</v>
      </c>
      <c r="K45" s="105">
        <f t="shared" si="0"/>
        <v>50</v>
      </c>
      <c r="L45" s="108">
        <f>'[1]3주차'!P44</f>
        <v>150</v>
      </c>
      <c r="M45" s="108">
        <f t="shared" si="1"/>
        <v>200</v>
      </c>
      <c r="N45" s="108">
        <f t="shared" si="2"/>
        <v>8</v>
      </c>
      <c r="O45" s="109">
        <f t="shared" si="3"/>
        <v>1</v>
      </c>
      <c r="P45" s="110"/>
    </row>
    <row r="46" spans="1:19" s="54" customFormat="1" ht="24" customHeight="1">
      <c r="A46" s="94"/>
      <c r="B46" s="97">
        <v>666</v>
      </c>
      <c r="C46" s="105"/>
      <c r="D46" s="105">
        <v>0</v>
      </c>
      <c r="E46" s="113" t="s">
        <v>92</v>
      </c>
      <c r="F46" s="106">
        <v>3</v>
      </c>
      <c r="G46" s="106">
        <v>8</v>
      </c>
      <c r="H46" s="106">
        <v>8</v>
      </c>
      <c r="I46" s="111">
        <v>11</v>
      </c>
      <c r="J46" s="111">
        <v>7</v>
      </c>
      <c r="K46" s="105">
        <f t="shared" si="0"/>
        <v>37</v>
      </c>
      <c r="L46" s="108">
        <f>'[1]3주차'!P45</f>
        <v>116</v>
      </c>
      <c r="M46" s="108">
        <f t="shared" si="1"/>
        <v>153</v>
      </c>
      <c r="N46" s="108">
        <f t="shared" si="2"/>
        <v>27</v>
      </c>
      <c r="O46" s="109">
        <f t="shared" si="3"/>
        <v>1</v>
      </c>
      <c r="P46" s="110"/>
    </row>
    <row r="47" spans="1:19" s="54" customFormat="1" ht="24" customHeight="1">
      <c r="A47" s="94"/>
      <c r="B47" s="97">
        <v>667</v>
      </c>
      <c r="C47" s="105"/>
      <c r="D47" s="105">
        <v>0</v>
      </c>
      <c r="E47" s="113" t="s">
        <v>91</v>
      </c>
      <c r="F47" s="106"/>
      <c r="G47" s="106"/>
      <c r="H47" s="106"/>
      <c r="I47" s="111"/>
      <c r="J47" s="111">
        <v>6</v>
      </c>
      <c r="K47" s="105">
        <f t="shared" si="0"/>
        <v>6</v>
      </c>
      <c r="L47" s="108">
        <f>'[1]3주차'!P46</f>
        <v>108</v>
      </c>
      <c r="M47" s="108">
        <f t="shared" si="1"/>
        <v>114</v>
      </c>
      <c r="N47" s="108">
        <f t="shared" si="2"/>
        <v>47</v>
      </c>
      <c r="O47" s="109">
        <f t="shared" si="3"/>
        <v>0.2</v>
      </c>
      <c r="P47" s="110"/>
      <c r="R47" s="61"/>
      <c r="S47" s="61"/>
    </row>
    <row r="48" spans="1:19" s="54" customFormat="1" ht="24" customHeight="1">
      <c r="A48" s="94"/>
      <c r="B48" s="97">
        <v>668</v>
      </c>
      <c r="C48" s="105"/>
      <c r="D48" s="105">
        <v>0</v>
      </c>
      <c r="E48" s="113" t="s">
        <v>91</v>
      </c>
      <c r="F48" s="106">
        <v>5</v>
      </c>
      <c r="G48" s="106">
        <v>6</v>
      </c>
      <c r="H48" s="106">
        <v>12</v>
      </c>
      <c r="I48" s="111">
        <v>6</v>
      </c>
      <c r="J48" s="111">
        <v>5</v>
      </c>
      <c r="K48" s="105">
        <f t="shared" si="0"/>
        <v>34</v>
      </c>
      <c r="L48" s="108">
        <f>'[1]3주차'!P47</f>
        <v>125</v>
      </c>
      <c r="M48" s="108">
        <f t="shared" si="1"/>
        <v>159</v>
      </c>
      <c r="N48" s="108">
        <f t="shared" si="2"/>
        <v>23</v>
      </c>
      <c r="O48" s="109">
        <f t="shared" si="3"/>
        <v>1</v>
      </c>
      <c r="P48" s="110"/>
      <c r="R48" s="61"/>
      <c r="S48" s="61"/>
    </row>
    <row r="49" spans="1:19" s="54" customFormat="1" ht="24" customHeight="1">
      <c r="A49" s="94"/>
      <c r="B49" s="97">
        <v>669</v>
      </c>
      <c r="C49" s="105"/>
      <c r="D49" s="105">
        <v>0</v>
      </c>
      <c r="E49" s="113" t="s">
        <v>92</v>
      </c>
      <c r="F49" s="106">
        <v>6</v>
      </c>
      <c r="G49" s="106">
        <v>9</v>
      </c>
      <c r="H49" s="106">
        <v>14</v>
      </c>
      <c r="I49" s="111"/>
      <c r="J49" s="111">
        <v>8</v>
      </c>
      <c r="K49" s="105">
        <f t="shared" si="0"/>
        <v>37</v>
      </c>
      <c r="L49" s="108">
        <f>'[1]3주차'!P48</f>
        <v>165</v>
      </c>
      <c r="M49" s="108">
        <f t="shared" si="1"/>
        <v>202</v>
      </c>
      <c r="N49" s="108">
        <f t="shared" si="2"/>
        <v>7</v>
      </c>
      <c r="O49" s="109">
        <f t="shared" si="3"/>
        <v>0.8</v>
      </c>
      <c r="P49" s="110"/>
      <c r="R49" s="61"/>
      <c r="S49" s="61"/>
    </row>
    <row r="50" spans="1:19" s="54" customFormat="1" ht="24" customHeight="1">
      <c r="A50" s="94"/>
      <c r="B50" s="97">
        <v>670</v>
      </c>
      <c r="C50" s="105"/>
      <c r="D50" s="105">
        <v>0</v>
      </c>
      <c r="E50" s="113" t="s">
        <v>91</v>
      </c>
      <c r="F50" s="106">
        <v>6</v>
      </c>
      <c r="G50" s="106">
        <v>9</v>
      </c>
      <c r="H50" s="106">
        <v>11</v>
      </c>
      <c r="I50" s="107">
        <v>6</v>
      </c>
      <c r="J50" s="106">
        <v>4</v>
      </c>
      <c r="K50" s="105">
        <f t="shared" si="0"/>
        <v>36</v>
      </c>
      <c r="L50" s="108">
        <f>'[1]3주차'!P49</f>
        <v>112</v>
      </c>
      <c r="M50" s="108">
        <f t="shared" si="1"/>
        <v>148</v>
      </c>
      <c r="N50" s="108">
        <f t="shared" si="2"/>
        <v>30</v>
      </c>
      <c r="O50" s="109">
        <f t="shared" si="3"/>
        <v>1</v>
      </c>
      <c r="P50" s="110"/>
      <c r="R50" s="61"/>
      <c r="S50" s="61"/>
    </row>
    <row r="51" spans="1:19" s="54" customFormat="1" ht="24" customHeight="1">
      <c r="A51" s="94"/>
      <c r="B51" s="97">
        <v>671</v>
      </c>
      <c r="C51" s="105"/>
      <c r="D51" s="105">
        <v>0</v>
      </c>
      <c r="E51" s="105" t="s">
        <v>91</v>
      </c>
      <c r="F51" s="106">
        <v>7</v>
      </c>
      <c r="G51" s="106">
        <v>8</v>
      </c>
      <c r="H51" s="106">
        <v>10</v>
      </c>
      <c r="I51" s="107"/>
      <c r="J51" s="107">
        <v>10</v>
      </c>
      <c r="K51" s="105">
        <f t="shared" si="0"/>
        <v>35</v>
      </c>
      <c r="L51" s="108">
        <f>'[1]3주차'!P50</f>
        <v>154</v>
      </c>
      <c r="M51" s="108">
        <f t="shared" si="1"/>
        <v>189</v>
      </c>
      <c r="N51" s="108">
        <f t="shared" si="2"/>
        <v>12</v>
      </c>
      <c r="O51" s="109">
        <f t="shared" si="3"/>
        <v>0.8</v>
      </c>
      <c r="P51" s="110"/>
      <c r="R51" s="61"/>
      <c r="S51" s="61"/>
    </row>
    <row r="52" spans="1:19" s="54" customFormat="1" ht="24" customHeight="1">
      <c r="A52" s="94"/>
      <c r="B52" s="97">
        <v>672</v>
      </c>
      <c r="C52" s="105"/>
      <c r="D52" s="105">
        <v>0</v>
      </c>
      <c r="E52" s="105" t="s">
        <v>91</v>
      </c>
      <c r="F52" s="106">
        <v>7</v>
      </c>
      <c r="G52" s="106"/>
      <c r="H52" s="106"/>
      <c r="I52" s="111"/>
      <c r="J52" s="111"/>
      <c r="K52" s="105">
        <f t="shared" si="0"/>
        <v>7</v>
      </c>
      <c r="L52" s="108">
        <f>'[1]3주차'!P51</f>
        <v>65</v>
      </c>
      <c r="M52" s="108">
        <f t="shared" si="1"/>
        <v>72</v>
      </c>
      <c r="N52" s="108">
        <f t="shared" si="2"/>
        <v>70</v>
      </c>
      <c r="O52" s="109">
        <f t="shared" si="3"/>
        <v>0.2</v>
      </c>
      <c r="P52" s="110"/>
      <c r="R52" s="61"/>
      <c r="S52" s="61"/>
    </row>
    <row r="53" spans="1:19" s="54" customFormat="1" ht="24" customHeight="1">
      <c r="A53" s="94"/>
      <c r="B53" s="97">
        <v>673</v>
      </c>
      <c r="C53" s="105"/>
      <c r="D53" s="105">
        <v>0</v>
      </c>
      <c r="E53" s="105" t="s">
        <v>91</v>
      </c>
      <c r="F53" s="106">
        <v>10</v>
      </c>
      <c r="G53" s="106"/>
      <c r="H53" s="106"/>
      <c r="I53" s="111"/>
      <c r="J53" s="111"/>
      <c r="K53" s="105">
        <f t="shared" si="0"/>
        <v>10</v>
      </c>
      <c r="L53" s="108">
        <f>'[1]3주차'!P52</f>
        <v>119</v>
      </c>
      <c r="M53" s="108">
        <f t="shared" si="1"/>
        <v>129</v>
      </c>
      <c r="N53" s="108">
        <f t="shared" si="2"/>
        <v>38</v>
      </c>
      <c r="O53" s="109">
        <f t="shared" si="3"/>
        <v>0.2</v>
      </c>
      <c r="P53" s="110"/>
      <c r="R53" s="61"/>
      <c r="S53" s="61"/>
    </row>
    <row r="54" spans="1:19" s="54" customFormat="1" ht="24" customHeight="1">
      <c r="A54" s="94"/>
      <c r="B54" s="97">
        <v>674</v>
      </c>
      <c r="C54" s="105"/>
      <c r="D54" s="105">
        <v>0</v>
      </c>
      <c r="E54" s="105" t="s">
        <v>91</v>
      </c>
      <c r="F54" s="106">
        <v>8</v>
      </c>
      <c r="G54" s="106">
        <v>7</v>
      </c>
      <c r="H54" s="106">
        <v>11</v>
      </c>
      <c r="I54" s="111">
        <v>10</v>
      </c>
      <c r="J54" s="111">
        <v>10</v>
      </c>
      <c r="K54" s="105">
        <f t="shared" si="0"/>
        <v>46</v>
      </c>
      <c r="L54" s="108">
        <f>'[1]3주차'!P53</f>
        <v>154</v>
      </c>
      <c r="M54" s="108">
        <f t="shared" si="1"/>
        <v>200</v>
      </c>
      <c r="N54" s="108">
        <f t="shared" si="2"/>
        <v>8</v>
      </c>
      <c r="O54" s="109">
        <f t="shared" si="3"/>
        <v>1</v>
      </c>
      <c r="P54" s="110"/>
      <c r="R54" s="61"/>
      <c r="S54" s="61"/>
    </row>
    <row r="55" spans="1:19" s="54" customFormat="1" ht="24" customHeight="1">
      <c r="A55" s="94"/>
      <c r="B55" s="97">
        <v>675</v>
      </c>
      <c r="C55" s="105">
        <v>0</v>
      </c>
      <c r="D55" s="105"/>
      <c r="E55" s="105" t="s">
        <v>92</v>
      </c>
      <c r="F55" s="106">
        <v>7</v>
      </c>
      <c r="G55" s="106">
        <v>9</v>
      </c>
      <c r="H55" s="106">
        <v>8</v>
      </c>
      <c r="I55" s="111"/>
      <c r="J55" s="111">
        <v>8</v>
      </c>
      <c r="K55" s="105">
        <f t="shared" si="0"/>
        <v>32</v>
      </c>
      <c r="L55" s="108">
        <f>'[1]3주차'!P54</f>
        <v>124</v>
      </c>
      <c r="M55" s="108">
        <f t="shared" si="1"/>
        <v>156</v>
      </c>
      <c r="N55" s="108">
        <f t="shared" si="2"/>
        <v>25</v>
      </c>
      <c r="O55" s="109">
        <f t="shared" si="3"/>
        <v>0.8</v>
      </c>
      <c r="P55" s="110"/>
      <c r="R55" s="61"/>
      <c r="S55" s="61"/>
    </row>
    <row r="56" spans="1:19" s="54" customFormat="1" ht="24" customHeight="1">
      <c r="A56" s="94"/>
      <c r="B56" s="97">
        <v>676</v>
      </c>
      <c r="C56" s="105"/>
      <c r="D56" s="105">
        <v>0</v>
      </c>
      <c r="E56" s="105" t="s">
        <v>91</v>
      </c>
      <c r="F56" s="106">
        <v>5</v>
      </c>
      <c r="G56" s="106">
        <v>7</v>
      </c>
      <c r="H56" s="106">
        <v>9</v>
      </c>
      <c r="I56" s="111">
        <v>8</v>
      </c>
      <c r="J56" s="111"/>
      <c r="K56" s="105">
        <f t="shared" si="0"/>
        <v>29</v>
      </c>
      <c r="L56" s="108">
        <f>'[1]3주차'!P55</f>
        <v>109</v>
      </c>
      <c r="M56" s="108">
        <f t="shared" si="1"/>
        <v>138</v>
      </c>
      <c r="N56" s="108">
        <f t="shared" si="2"/>
        <v>33</v>
      </c>
      <c r="O56" s="109">
        <f t="shared" si="3"/>
        <v>0.8</v>
      </c>
      <c r="P56" s="110"/>
      <c r="R56" s="61"/>
      <c r="S56" s="61"/>
    </row>
    <row r="57" spans="1:19" s="54" customFormat="1" ht="24" customHeight="1">
      <c r="A57" s="94"/>
      <c r="B57" s="97">
        <v>677</v>
      </c>
      <c r="C57" s="105">
        <v>0</v>
      </c>
      <c r="D57" s="105"/>
      <c r="E57" s="113" t="s">
        <v>92</v>
      </c>
      <c r="F57" s="106">
        <v>7</v>
      </c>
      <c r="G57" s="106">
        <v>8</v>
      </c>
      <c r="H57" s="106">
        <v>13</v>
      </c>
      <c r="I57" s="111"/>
      <c r="J57" s="111">
        <v>4</v>
      </c>
      <c r="K57" s="105">
        <f t="shared" si="0"/>
        <v>32</v>
      </c>
      <c r="L57" s="108">
        <f>'[1]3주차'!P56</f>
        <v>148</v>
      </c>
      <c r="M57" s="108">
        <f t="shared" si="1"/>
        <v>180</v>
      </c>
      <c r="N57" s="108">
        <f t="shared" si="2"/>
        <v>14</v>
      </c>
      <c r="O57" s="109">
        <f t="shared" si="3"/>
        <v>0.8</v>
      </c>
      <c r="P57" s="110"/>
      <c r="R57" s="61"/>
      <c r="S57" s="61"/>
    </row>
    <row r="58" spans="1:19" s="54" customFormat="1" ht="24" customHeight="1">
      <c r="A58" s="94"/>
      <c r="B58" s="97">
        <v>678</v>
      </c>
      <c r="C58" s="105"/>
      <c r="D58" s="105">
        <v>0</v>
      </c>
      <c r="E58" s="113" t="s">
        <v>91</v>
      </c>
      <c r="F58" s="106">
        <v>5</v>
      </c>
      <c r="G58" s="106">
        <v>13</v>
      </c>
      <c r="H58" s="106">
        <v>15</v>
      </c>
      <c r="I58" s="111"/>
      <c r="J58" s="111">
        <v>5</v>
      </c>
      <c r="K58" s="105">
        <f t="shared" si="0"/>
        <v>38</v>
      </c>
      <c r="L58" s="108">
        <f>'[1]3주차'!P57</f>
        <v>81</v>
      </c>
      <c r="M58" s="108">
        <f t="shared" si="1"/>
        <v>119</v>
      </c>
      <c r="N58" s="108">
        <f t="shared" si="2"/>
        <v>44</v>
      </c>
      <c r="O58" s="109">
        <f t="shared" si="3"/>
        <v>0.8</v>
      </c>
      <c r="P58" s="110"/>
      <c r="R58" s="61"/>
      <c r="S58" s="61"/>
    </row>
    <row r="59" spans="1:19" s="54" customFormat="1" ht="24" customHeight="1">
      <c r="A59" s="94"/>
      <c r="B59" s="97">
        <v>679</v>
      </c>
      <c r="C59" s="105"/>
      <c r="D59" s="105">
        <v>0</v>
      </c>
      <c r="E59" s="113" t="s">
        <v>91</v>
      </c>
      <c r="F59" s="106">
        <v>5</v>
      </c>
      <c r="G59" s="106">
        <v>5</v>
      </c>
      <c r="H59" s="106">
        <v>7</v>
      </c>
      <c r="I59" s="111">
        <v>9</v>
      </c>
      <c r="J59" s="111"/>
      <c r="K59" s="105">
        <f t="shared" si="0"/>
        <v>26</v>
      </c>
      <c r="L59" s="108">
        <f>'[1]3주차'!P58</f>
        <v>56</v>
      </c>
      <c r="M59" s="108">
        <f t="shared" si="1"/>
        <v>82</v>
      </c>
      <c r="N59" s="108">
        <f t="shared" si="2"/>
        <v>63</v>
      </c>
      <c r="O59" s="109">
        <f t="shared" si="3"/>
        <v>0.8</v>
      </c>
      <c r="P59" s="110"/>
      <c r="R59" s="61"/>
      <c r="S59" s="61"/>
    </row>
    <row r="60" spans="1:19" s="54" customFormat="1" ht="24" customHeight="1">
      <c r="A60" s="94"/>
      <c r="B60" s="96">
        <v>680</v>
      </c>
      <c r="C60" s="105">
        <v>0</v>
      </c>
      <c r="D60" s="105"/>
      <c r="E60" s="113" t="s">
        <v>91</v>
      </c>
      <c r="F60" s="106">
        <v>12</v>
      </c>
      <c r="G60" s="106">
        <v>9</v>
      </c>
      <c r="H60" s="106">
        <v>12</v>
      </c>
      <c r="I60" s="111">
        <v>8</v>
      </c>
      <c r="J60" s="111">
        <v>10</v>
      </c>
      <c r="K60" s="105">
        <f t="shared" si="0"/>
        <v>51</v>
      </c>
      <c r="L60" s="108">
        <f>'[1]3주차'!P59</f>
        <v>171</v>
      </c>
      <c r="M60" s="108">
        <f t="shared" si="1"/>
        <v>222</v>
      </c>
      <c r="N60" s="112">
        <f t="shared" si="2"/>
        <v>2</v>
      </c>
      <c r="O60" s="109">
        <f t="shared" si="3"/>
        <v>1</v>
      </c>
      <c r="P60" s="110" t="s">
        <v>67</v>
      </c>
      <c r="R60" s="61"/>
      <c r="S60" s="61"/>
    </row>
    <row r="61" spans="1:19" s="54" customFormat="1" ht="24" customHeight="1">
      <c r="A61" s="94"/>
      <c r="B61" s="97">
        <v>681</v>
      </c>
      <c r="C61" s="105"/>
      <c r="D61" s="105">
        <v>0</v>
      </c>
      <c r="E61" s="113" t="s">
        <v>92</v>
      </c>
      <c r="F61" s="106">
        <v>6</v>
      </c>
      <c r="G61" s="106">
        <v>8</v>
      </c>
      <c r="H61" s="106">
        <v>11</v>
      </c>
      <c r="I61" s="111"/>
      <c r="J61" s="111">
        <v>7</v>
      </c>
      <c r="K61" s="105">
        <f t="shared" si="0"/>
        <v>32</v>
      </c>
      <c r="L61" s="108">
        <f>'[1]3주차'!P60</f>
        <v>128</v>
      </c>
      <c r="M61" s="108">
        <f t="shared" si="1"/>
        <v>160</v>
      </c>
      <c r="N61" s="108">
        <f t="shared" si="2"/>
        <v>21</v>
      </c>
      <c r="O61" s="109">
        <f t="shared" si="3"/>
        <v>0.8</v>
      </c>
      <c r="P61" s="110"/>
      <c r="R61" s="61"/>
      <c r="S61" s="61"/>
    </row>
    <row r="62" spans="1:19" s="54" customFormat="1" ht="24" customHeight="1">
      <c r="A62" s="94"/>
      <c r="B62" s="97">
        <v>682</v>
      </c>
      <c r="C62" s="116"/>
      <c r="D62" s="116">
        <v>0</v>
      </c>
      <c r="E62" s="117" t="s">
        <v>92</v>
      </c>
      <c r="F62" s="107">
        <v>7</v>
      </c>
      <c r="G62" s="107">
        <v>12</v>
      </c>
      <c r="H62" s="107">
        <v>13</v>
      </c>
      <c r="I62" s="107"/>
      <c r="J62" s="107">
        <v>2</v>
      </c>
      <c r="K62" s="105">
        <f t="shared" si="0"/>
        <v>34</v>
      </c>
      <c r="L62" s="108">
        <f>'[1]3주차'!P61</f>
        <v>138</v>
      </c>
      <c r="M62" s="108">
        <f t="shared" si="1"/>
        <v>172</v>
      </c>
      <c r="N62" s="108">
        <f t="shared" si="2"/>
        <v>18</v>
      </c>
      <c r="O62" s="109">
        <f t="shared" si="3"/>
        <v>0.8</v>
      </c>
      <c r="P62" s="110"/>
    </row>
    <row r="63" spans="1:19" s="54" customFormat="1" ht="24" customHeight="1">
      <c r="A63" s="94"/>
      <c r="B63" s="97">
        <v>683</v>
      </c>
      <c r="C63" s="105">
        <v>0</v>
      </c>
      <c r="D63" s="105"/>
      <c r="E63" s="118" t="s">
        <v>92</v>
      </c>
      <c r="F63" s="107"/>
      <c r="G63" s="107"/>
      <c r="H63" s="107"/>
      <c r="I63" s="107"/>
      <c r="J63" s="107"/>
      <c r="K63" s="105">
        <f t="shared" si="0"/>
        <v>0</v>
      </c>
      <c r="L63" s="108">
        <f>'[1]3주차'!P62</f>
        <v>26</v>
      </c>
      <c r="M63" s="108">
        <f t="shared" si="1"/>
        <v>26</v>
      </c>
      <c r="N63" s="108">
        <f t="shared" si="2"/>
        <v>89</v>
      </c>
      <c r="O63" s="109">
        <f t="shared" si="3"/>
        <v>0</v>
      </c>
      <c r="P63" s="110"/>
    </row>
    <row r="64" spans="1:19" s="54" customFormat="1" ht="24" customHeight="1">
      <c r="A64" s="94"/>
      <c r="B64" s="97">
        <v>684</v>
      </c>
      <c r="C64" s="105">
        <v>0</v>
      </c>
      <c r="D64" s="105"/>
      <c r="E64" s="118" t="s">
        <v>92</v>
      </c>
      <c r="F64" s="107">
        <v>5</v>
      </c>
      <c r="G64" s="107">
        <v>10</v>
      </c>
      <c r="H64" s="107">
        <v>6</v>
      </c>
      <c r="I64" s="107">
        <v>2</v>
      </c>
      <c r="J64" s="107">
        <v>4</v>
      </c>
      <c r="K64" s="105">
        <f t="shared" si="0"/>
        <v>27</v>
      </c>
      <c r="L64" s="108">
        <f>'[1]3주차'!P63</f>
        <v>76</v>
      </c>
      <c r="M64" s="108">
        <f t="shared" si="1"/>
        <v>103</v>
      </c>
      <c r="N64" s="108">
        <f t="shared" si="2"/>
        <v>53</v>
      </c>
      <c r="O64" s="109">
        <f t="shared" si="3"/>
        <v>1</v>
      </c>
      <c r="P64" s="110"/>
    </row>
    <row r="65" spans="1:19" s="54" customFormat="1" ht="24" customHeight="1">
      <c r="A65" s="94"/>
      <c r="B65" s="97">
        <v>685</v>
      </c>
      <c r="C65" s="105"/>
      <c r="D65" s="105">
        <v>0</v>
      </c>
      <c r="E65" s="118" t="s">
        <v>91</v>
      </c>
      <c r="F65" s="107"/>
      <c r="G65" s="107">
        <v>5</v>
      </c>
      <c r="H65" s="107">
        <v>3</v>
      </c>
      <c r="I65" s="107">
        <v>5</v>
      </c>
      <c r="J65" s="107"/>
      <c r="K65" s="105">
        <f t="shared" si="0"/>
        <v>13</v>
      </c>
      <c r="L65" s="108">
        <f>'[1]3주차'!P64</f>
        <v>58</v>
      </c>
      <c r="M65" s="108">
        <f t="shared" si="1"/>
        <v>71</v>
      </c>
      <c r="N65" s="108">
        <f t="shared" si="2"/>
        <v>73</v>
      </c>
      <c r="O65" s="109">
        <f t="shared" si="3"/>
        <v>0.6</v>
      </c>
      <c r="P65" s="110"/>
    </row>
    <row r="66" spans="1:19" s="54" customFormat="1" ht="24" customHeight="1">
      <c r="A66" s="94"/>
      <c r="B66" s="97">
        <v>686</v>
      </c>
      <c r="C66" s="105"/>
      <c r="D66" s="105">
        <v>0</v>
      </c>
      <c r="E66" s="118" t="s">
        <v>91</v>
      </c>
      <c r="F66" s="107">
        <v>8</v>
      </c>
      <c r="G66" s="107">
        <v>11</v>
      </c>
      <c r="H66" s="107">
        <v>12</v>
      </c>
      <c r="I66" s="107">
        <v>14</v>
      </c>
      <c r="J66" s="107">
        <v>10</v>
      </c>
      <c r="K66" s="105">
        <f t="shared" si="0"/>
        <v>55</v>
      </c>
      <c r="L66" s="108">
        <f>'[1]3주차'!P65</f>
        <v>148</v>
      </c>
      <c r="M66" s="108">
        <f t="shared" si="1"/>
        <v>203</v>
      </c>
      <c r="N66" s="108">
        <f t="shared" si="2"/>
        <v>6</v>
      </c>
      <c r="O66" s="109">
        <f t="shared" si="3"/>
        <v>1</v>
      </c>
      <c r="P66" s="110"/>
    </row>
    <row r="67" spans="1:19" s="54" customFormat="1" ht="24" customHeight="1">
      <c r="A67" s="94"/>
      <c r="B67" s="97">
        <v>687</v>
      </c>
      <c r="C67" s="105"/>
      <c r="D67" s="105">
        <v>0</v>
      </c>
      <c r="E67" s="118" t="s">
        <v>91</v>
      </c>
      <c r="F67" s="107">
        <v>8</v>
      </c>
      <c r="G67" s="107">
        <v>9</v>
      </c>
      <c r="H67" s="107">
        <v>15</v>
      </c>
      <c r="I67" s="107">
        <v>12</v>
      </c>
      <c r="J67" s="107">
        <v>8</v>
      </c>
      <c r="K67" s="105">
        <f t="shared" si="0"/>
        <v>52</v>
      </c>
      <c r="L67" s="108">
        <f>'[1]3주차'!P66</f>
        <v>148</v>
      </c>
      <c r="M67" s="108">
        <f t="shared" si="1"/>
        <v>200</v>
      </c>
      <c r="N67" s="108">
        <f t="shared" si="2"/>
        <v>8</v>
      </c>
      <c r="O67" s="109">
        <f t="shared" si="3"/>
        <v>1</v>
      </c>
      <c r="P67" s="110"/>
    </row>
    <row r="68" spans="1:19" s="54" customFormat="1" ht="24" customHeight="1">
      <c r="A68" s="94"/>
      <c r="B68" s="97">
        <v>688</v>
      </c>
      <c r="C68" s="105">
        <v>0</v>
      </c>
      <c r="D68" s="105"/>
      <c r="E68" s="118" t="s">
        <v>91</v>
      </c>
      <c r="F68" s="107">
        <v>10</v>
      </c>
      <c r="G68" s="107">
        <v>14</v>
      </c>
      <c r="H68" s="107"/>
      <c r="I68" s="107">
        <v>6</v>
      </c>
      <c r="J68" s="107"/>
      <c r="K68" s="105">
        <f t="shared" si="0"/>
        <v>30</v>
      </c>
      <c r="L68" s="108">
        <f>'[1]3주차'!P67</f>
        <v>56</v>
      </c>
      <c r="M68" s="108">
        <f t="shared" si="1"/>
        <v>86</v>
      </c>
      <c r="N68" s="108">
        <f t="shared" si="2"/>
        <v>62</v>
      </c>
      <c r="O68" s="109">
        <f t="shared" si="3"/>
        <v>0.6</v>
      </c>
      <c r="P68" s="110"/>
    </row>
    <row r="69" spans="1:19" s="54" customFormat="1" ht="24" customHeight="1">
      <c r="A69" s="94"/>
      <c r="B69" s="97">
        <v>689</v>
      </c>
      <c r="C69" s="105"/>
      <c r="D69" s="105">
        <v>0</v>
      </c>
      <c r="E69" s="118" t="s">
        <v>91</v>
      </c>
      <c r="F69" s="107">
        <v>3</v>
      </c>
      <c r="G69" s="107">
        <v>2</v>
      </c>
      <c r="H69" s="107">
        <v>6</v>
      </c>
      <c r="I69" s="107">
        <v>6</v>
      </c>
      <c r="J69" s="107">
        <v>2</v>
      </c>
      <c r="K69" s="105">
        <f t="shared" si="0"/>
        <v>19</v>
      </c>
      <c r="L69" s="108">
        <f>'[1]3주차'!P68</f>
        <v>45</v>
      </c>
      <c r="M69" s="108">
        <f t="shared" si="1"/>
        <v>64</v>
      </c>
      <c r="N69" s="108">
        <f t="shared" si="2"/>
        <v>76</v>
      </c>
      <c r="O69" s="109">
        <f t="shared" si="3"/>
        <v>1</v>
      </c>
      <c r="P69" s="110"/>
    </row>
    <row r="70" spans="1:19" s="54" customFormat="1" ht="24" customHeight="1">
      <c r="A70" s="94"/>
      <c r="B70" s="97">
        <v>690</v>
      </c>
      <c r="C70" s="105"/>
      <c r="D70" s="105">
        <v>0</v>
      </c>
      <c r="E70" s="118" t="s">
        <v>91</v>
      </c>
      <c r="F70" s="107">
        <v>4</v>
      </c>
      <c r="G70" s="107">
        <v>7</v>
      </c>
      <c r="H70" s="107">
        <v>4</v>
      </c>
      <c r="I70" s="107"/>
      <c r="J70" s="107"/>
      <c r="K70" s="105">
        <f t="shared" si="0"/>
        <v>15</v>
      </c>
      <c r="L70" s="108">
        <f>'[1]3주차'!P69</f>
        <v>63</v>
      </c>
      <c r="M70" s="108">
        <f t="shared" si="1"/>
        <v>78</v>
      </c>
      <c r="N70" s="108">
        <f t="shared" si="2"/>
        <v>64</v>
      </c>
      <c r="O70" s="109">
        <f t="shared" si="3"/>
        <v>0.6</v>
      </c>
      <c r="P70" s="110"/>
    </row>
    <row r="71" spans="1:19" s="54" customFormat="1" ht="24" customHeight="1">
      <c r="A71" s="94"/>
      <c r="B71" s="97">
        <v>691</v>
      </c>
      <c r="C71" s="105"/>
      <c r="D71" s="105">
        <v>0</v>
      </c>
      <c r="E71" s="118" t="s">
        <v>91</v>
      </c>
      <c r="F71" s="107">
        <v>6</v>
      </c>
      <c r="G71" s="107">
        <v>8</v>
      </c>
      <c r="H71" s="107">
        <v>14</v>
      </c>
      <c r="I71" s="107">
        <v>10</v>
      </c>
      <c r="J71" s="107">
        <v>8</v>
      </c>
      <c r="K71" s="105">
        <f t="shared" ref="K71:K107" si="4">SUM(F71,G71,H71,I71,J71)</f>
        <v>46</v>
      </c>
      <c r="L71" s="108">
        <f>'[1]3주차'!P70</f>
        <v>152</v>
      </c>
      <c r="M71" s="108">
        <f t="shared" ref="M71:M107" si="5">SUM(K71,L71)</f>
        <v>198</v>
      </c>
      <c r="N71" s="108">
        <f t="shared" ref="N71:N107" si="6">RANK(M71,M$6:M$107)</f>
        <v>11</v>
      </c>
      <c r="O71" s="109">
        <f t="shared" ref="O71:O107" si="7">COUNTA(F71,G71,H71,I71,J71)/5</f>
        <v>1</v>
      </c>
      <c r="P71" s="110"/>
    </row>
    <row r="72" spans="1:19" s="54" customFormat="1" ht="24" customHeight="1">
      <c r="A72" s="94"/>
      <c r="B72" s="97">
        <v>692</v>
      </c>
      <c r="C72" s="105">
        <v>0</v>
      </c>
      <c r="D72" s="105"/>
      <c r="E72" s="118" t="s">
        <v>91</v>
      </c>
      <c r="F72" s="107"/>
      <c r="G72" s="107"/>
      <c r="H72" s="107"/>
      <c r="I72" s="107">
        <v>6</v>
      </c>
      <c r="J72" s="107"/>
      <c r="K72" s="105">
        <f t="shared" si="4"/>
        <v>6</v>
      </c>
      <c r="L72" s="108">
        <f>'[1]3주차'!P71</f>
        <v>102</v>
      </c>
      <c r="M72" s="108">
        <f t="shared" si="5"/>
        <v>108</v>
      </c>
      <c r="N72" s="108">
        <f t="shared" si="6"/>
        <v>51</v>
      </c>
      <c r="O72" s="109">
        <f t="shared" si="7"/>
        <v>0.2</v>
      </c>
      <c r="P72" s="110"/>
    </row>
    <row r="73" spans="1:19" s="54" customFormat="1" ht="24" customHeight="1">
      <c r="A73" s="94"/>
      <c r="B73" s="97">
        <v>693</v>
      </c>
      <c r="C73" s="105"/>
      <c r="D73" s="105">
        <v>0</v>
      </c>
      <c r="E73" s="118" t="s">
        <v>91</v>
      </c>
      <c r="F73" s="107">
        <v>6</v>
      </c>
      <c r="G73" s="107"/>
      <c r="H73" s="107"/>
      <c r="I73" s="107">
        <v>5</v>
      </c>
      <c r="J73" s="107"/>
      <c r="K73" s="105">
        <f t="shared" si="4"/>
        <v>11</v>
      </c>
      <c r="L73" s="108">
        <f>'[1]3주차'!P72</f>
        <v>29</v>
      </c>
      <c r="M73" s="108">
        <f t="shared" si="5"/>
        <v>40</v>
      </c>
      <c r="N73" s="108">
        <f t="shared" si="6"/>
        <v>81</v>
      </c>
      <c r="O73" s="109">
        <f t="shared" si="7"/>
        <v>0.4</v>
      </c>
      <c r="P73" s="110"/>
    </row>
    <row r="74" spans="1:19" s="54" customFormat="1" ht="24" customHeight="1">
      <c r="A74" s="94"/>
      <c r="B74" s="97">
        <v>694</v>
      </c>
      <c r="C74" s="105"/>
      <c r="D74" s="105">
        <v>0</v>
      </c>
      <c r="E74" s="118" t="s">
        <v>91</v>
      </c>
      <c r="F74" s="107"/>
      <c r="G74" s="107"/>
      <c r="H74" s="107"/>
      <c r="I74" s="107"/>
      <c r="J74" s="107"/>
      <c r="K74" s="105">
        <f t="shared" si="4"/>
        <v>0</v>
      </c>
      <c r="L74" s="108">
        <f>'[1]3주차'!P73</f>
        <v>36</v>
      </c>
      <c r="M74" s="108">
        <f t="shared" si="5"/>
        <v>36</v>
      </c>
      <c r="N74" s="108">
        <f t="shared" si="6"/>
        <v>86</v>
      </c>
      <c r="O74" s="109">
        <f t="shared" si="7"/>
        <v>0</v>
      </c>
      <c r="P74" s="110"/>
    </row>
    <row r="75" spans="1:19" s="54" customFormat="1" ht="24" customHeight="1">
      <c r="A75" s="94"/>
      <c r="B75" s="97">
        <v>695</v>
      </c>
      <c r="C75" s="105"/>
      <c r="D75" s="105">
        <v>0</v>
      </c>
      <c r="E75" s="118" t="s">
        <v>91</v>
      </c>
      <c r="F75" s="107"/>
      <c r="G75" s="107">
        <v>13</v>
      </c>
      <c r="H75" s="107">
        <v>13</v>
      </c>
      <c r="I75" s="107"/>
      <c r="J75" s="107"/>
      <c r="K75" s="105">
        <f t="shared" si="4"/>
        <v>26</v>
      </c>
      <c r="L75" s="108">
        <f>'[1]3주차'!P74</f>
        <v>91</v>
      </c>
      <c r="M75" s="108">
        <f t="shared" si="5"/>
        <v>117</v>
      </c>
      <c r="N75" s="108">
        <f t="shared" si="6"/>
        <v>45</v>
      </c>
      <c r="O75" s="109">
        <f t="shared" si="7"/>
        <v>0.4</v>
      </c>
      <c r="P75" s="110"/>
      <c r="R75" s="61"/>
    </row>
    <row r="76" spans="1:19" s="54" customFormat="1" ht="24" customHeight="1">
      <c r="A76" s="94"/>
      <c r="B76" s="97">
        <v>696</v>
      </c>
      <c r="C76" s="105">
        <v>0</v>
      </c>
      <c r="D76" s="105"/>
      <c r="E76" s="118" t="s">
        <v>91</v>
      </c>
      <c r="F76" s="107">
        <v>4</v>
      </c>
      <c r="G76" s="107"/>
      <c r="H76" s="107"/>
      <c r="I76" s="107"/>
      <c r="J76" s="107"/>
      <c r="K76" s="105">
        <f t="shared" si="4"/>
        <v>4</v>
      </c>
      <c r="L76" s="108">
        <f>'[1]3주차'!P75</f>
        <v>57</v>
      </c>
      <c r="M76" s="108">
        <f t="shared" si="5"/>
        <v>61</v>
      </c>
      <c r="N76" s="108">
        <f t="shared" si="6"/>
        <v>78</v>
      </c>
      <c r="O76" s="109">
        <f t="shared" si="7"/>
        <v>0.2</v>
      </c>
      <c r="P76" s="110"/>
      <c r="R76" s="61"/>
      <c r="S76" s="61"/>
    </row>
    <row r="77" spans="1:19" s="54" customFormat="1" ht="24" customHeight="1">
      <c r="A77" s="94"/>
      <c r="B77" s="97">
        <v>697</v>
      </c>
      <c r="C77" s="105">
        <v>0</v>
      </c>
      <c r="D77" s="105"/>
      <c r="E77" s="118" t="s">
        <v>91</v>
      </c>
      <c r="F77" s="107">
        <v>6</v>
      </c>
      <c r="G77" s="107"/>
      <c r="H77" s="107"/>
      <c r="I77" s="107"/>
      <c r="J77" s="107"/>
      <c r="K77" s="105">
        <f t="shared" si="4"/>
        <v>6</v>
      </c>
      <c r="L77" s="108">
        <f>'[1]3주차'!P76</f>
        <v>37</v>
      </c>
      <c r="M77" s="108">
        <f t="shared" si="5"/>
        <v>43</v>
      </c>
      <c r="N77" s="108">
        <f t="shared" si="6"/>
        <v>80</v>
      </c>
      <c r="O77" s="109">
        <f t="shared" si="7"/>
        <v>0.2</v>
      </c>
      <c r="P77" s="110"/>
      <c r="R77" s="61"/>
      <c r="S77" s="61"/>
    </row>
    <row r="78" spans="1:19" s="54" customFormat="1" ht="24" customHeight="1">
      <c r="A78" s="94"/>
      <c r="B78" s="97">
        <v>698</v>
      </c>
      <c r="C78" s="105"/>
      <c r="D78" s="105"/>
      <c r="E78" s="118" t="s">
        <v>92</v>
      </c>
      <c r="F78" s="107"/>
      <c r="G78" s="107"/>
      <c r="H78" s="107"/>
      <c r="I78" s="107"/>
      <c r="J78" s="107"/>
      <c r="K78" s="105">
        <f t="shared" si="4"/>
        <v>0</v>
      </c>
      <c r="L78" s="108">
        <f>'[1]3주차'!P77</f>
        <v>2</v>
      </c>
      <c r="M78" s="108">
        <f t="shared" si="5"/>
        <v>2</v>
      </c>
      <c r="N78" s="108">
        <f t="shared" si="6"/>
        <v>95</v>
      </c>
      <c r="O78" s="109">
        <f t="shared" si="7"/>
        <v>0</v>
      </c>
      <c r="P78" s="110"/>
      <c r="R78" s="61"/>
      <c r="S78" s="61"/>
    </row>
    <row r="79" spans="1:19" s="54" customFormat="1" ht="24" customHeight="1">
      <c r="A79" s="94"/>
      <c r="B79" s="97">
        <v>699</v>
      </c>
      <c r="C79" s="105">
        <v>0</v>
      </c>
      <c r="D79" s="105"/>
      <c r="E79" s="118" t="s">
        <v>92</v>
      </c>
      <c r="F79" s="107">
        <v>8</v>
      </c>
      <c r="G79" s="107">
        <v>11</v>
      </c>
      <c r="H79" s="107">
        <v>11</v>
      </c>
      <c r="I79" s="107">
        <v>6</v>
      </c>
      <c r="J79" s="107">
        <v>7</v>
      </c>
      <c r="K79" s="105">
        <f t="shared" si="4"/>
        <v>43</v>
      </c>
      <c r="L79" s="108">
        <f>'[1]3주차'!P78</f>
        <v>136</v>
      </c>
      <c r="M79" s="108">
        <f t="shared" si="5"/>
        <v>179</v>
      </c>
      <c r="N79" s="108">
        <f t="shared" si="6"/>
        <v>16</v>
      </c>
      <c r="O79" s="109">
        <f t="shared" si="7"/>
        <v>1</v>
      </c>
      <c r="P79" s="110"/>
      <c r="R79" s="61"/>
      <c r="S79" s="61"/>
    </row>
    <row r="80" spans="1:19" s="54" customFormat="1" ht="24" customHeight="1">
      <c r="A80" s="94"/>
      <c r="B80" s="97">
        <v>700</v>
      </c>
      <c r="C80" s="105">
        <v>0</v>
      </c>
      <c r="D80" s="105"/>
      <c r="E80" s="118" t="s">
        <v>91</v>
      </c>
      <c r="F80" s="107"/>
      <c r="G80" s="107"/>
      <c r="H80" s="107"/>
      <c r="I80" s="107"/>
      <c r="J80" s="107"/>
      <c r="K80" s="105">
        <f t="shared" si="4"/>
        <v>0</v>
      </c>
      <c r="L80" s="108">
        <f>'[1]3주차'!P79</f>
        <v>28</v>
      </c>
      <c r="M80" s="108">
        <f t="shared" si="5"/>
        <v>28</v>
      </c>
      <c r="N80" s="108">
        <f t="shared" si="6"/>
        <v>87</v>
      </c>
      <c r="O80" s="109">
        <f t="shared" si="7"/>
        <v>0</v>
      </c>
      <c r="P80" s="110"/>
    </row>
    <row r="81" spans="1:19" s="54" customFormat="1" ht="24" customHeight="1">
      <c r="A81" s="94"/>
      <c r="B81" s="97">
        <v>701</v>
      </c>
      <c r="C81" s="105">
        <v>0</v>
      </c>
      <c r="D81" s="105"/>
      <c r="E81" s="118" t="s">
        <v>92</v>
      </c>
      <c r="F81" s="107"/>
      <c r="G81" s="107">
        <v>7</v>
      </c>
      <c r="H81" s="107"/>
      <c r="I81" s="107">
        <v>5</v>
      </c>
      <c r="J81" s="107">
        <v>11</v>
      </c>
      <c r="K81" s="105">
        <f t="shared" si="4"/>
        <v>23</v>
      </c>
      <c r="L81" s="108">
        <f>'[1]3주차'!P80</f>
        <v>113</v>
      </c>
      <c r="M81" s="108">
        <f t="shared" si="5"/>
        <v>136</v>
      </c>
      <c r="N81" s="108">
        <f t="shared" si="6"/>
        <v>34</v>
      </c>
      <c r="O81" s="109">
        <f t="shared" si="7"/>
        <v>0.6</v>
      </c>
      <c r="P81" s="110"/>
    </row>
    <row r="82" spans="1:19" s="54" customFormat="1" ht="24" customHeight="1">
      <c r="A82" s="94"/>
      <c r="B82" s="97">
        <v>702</v>
      </c>
      <c r="C82" s="105">
        <v>0</v>
      </c>
      <c r="D82" s="105"/>
      <c r="E82" s="118" t="s">
        <v>91</v>
      </c>
      <c r="F82" s="107">
        <v>8</v>
      </c>
      <c r="G82" s="107">
        <v>11</v>
      </c>
      <c r="H82" s="107">
        <v>7</v>
      </c>
      <c r="I82" s="107"/>
      <c r="J82" s="107"/>
      <c r="K82" s="105">
        <f t="shared" si="4"/>
        <v>26</v>
      </c>
      <c r="L82" s="108">
        <f>'[1]3주차'!P81</f>
        <v>76</v>
      </c>
      <c r="M82" s="108">
        <f t="shared" si="5"/>
        <v>102</v>
      </c>
      <c r="N82" s="108">
        <f t="shared" si="6"/>
        <v>56</v>
      </c>
      <c r="O82" s="109">
        <f t="shared" si="7"/>
        <v>0.6</v>
      </c>
      <c r="P82" s="110"/>
    </row>
    <row r="83" spans="1:19" s="54" customFormat="1" ht="24" customHeight="1">
      <c r="A83" s="94"/>
      <c r="B83" s="97">
        <v>704</v>
      </c>
      <c r="C83" s="105">
        <v>0</v>
      </c>
      <c r="D83" s="105"/>
      <c r="E83" s="118" t="s">
        <v>91</v>
      </c>
      <c r="F83" s="107"/>
      <c r="G83" s="107"/>
      <c r="H83" s="107"/>
      <c r="I83" s="107">
        <v>3</v>
      </c>
      <c r="J83" s="107">
        <v>7</v>
      </c>
      <c r="K83" s="105">
        <f t="shared" si="4"/>
        <v>10</v>
      </c>
      <c r="L83" s="108">
        <f>'[1]3주차'!P82</f>
        <v>79</v>
      </c>
      <c r="M83" s="108">
        <f t="shared" si="5"/>
        <v>89</v>
      </c>
      <c r="N83" s="108">
        <f t="shared" si="6"/>
        <v>60</v>
      </c>
      <c r="O83" s="109">
        <f t="shared" si="7"/>
        <v>0.4</v>
      </c>
      <c r="P83" s="110"/>
    </row>
    <row r="84" spans="1:19" s="54" customFormat="1" ht="24" customHeight="1">
      <c r="A84" s="94"/>
      <c r="B84" s="97">
        <v>705</v>
      </c>
      <c r="C84" s="105">
        <v>0</v>
      </c>
      <c r="D84" s="105"/>
      <c r="E84" s="118" t="s">
        <v>91</v>
      </c>
      <c r="F84" s="107">
        <v>9</v>
      </c>
      <c r="G84" s="107">
        <v>14</v>
      </c>
      <c r="H84" s="107">
        <v>10</v>
      </c>
      <c r="I84" s="107">
        <v>3</v>
      </c>
      <c r="J84" s="107"/>
      <c r="K84" s="105">
        <f t="shared" si="4"/>
        <v>36</v>
      </c>
      <c r="L84" s="108">
        <f>'[1]3주차'!P83</f>
        <v>132</v>
      </c>
      <c r="M84" s="108">
        <f t="shared" si="5"/>
        <v>168</v>
      </c>
      <c r="N84" s="108">
        <f t="shared" si="6"/>
        <v>19</v>
      </c>
      <c r="O84" s="109">
        <f t="shared" si="7"/>
        <v>0.8</v>
      </c>
      <c r="P84" s="110"/>
    </row>
    <row r="85" spans="1:19" s="54" customFormat="1" ht="24" customHeight="1">
      <c r="A85" s="94"/>
      <c r="B85" s="97">
        <v>706</v>
      </c>
      <c r="C85" s="105"/>
      <c r="D85" s="105">
        <v>0</v>
      </c>
      <c r="E85" s="118" t="s">
        <v>92</v>
      </c>
      <c r="F85" s="107"/>
      <c r="G85" s="107">
        <v>13</v>
      </c>
      <c r="H85" s="107">
        <v>10</v>
      </c>
      <c r="I85" s="107">
        <v>7</v>
      </c>
      <c r="J85" s="107">
        <v>8</v>
      </c>
      <c r="K85" s="105">
        <f t="shared" si="4"/>
        <v>38</v>
      </c>
      <c r="L85" s="108">
        <f>'[1]3주차'!P84</f>
        <v>135</v>
      </c>
      <c r="M85" s="108">
        <f t="shared" si="5"/>
        <v>173</v>
      </c>
      <c r="N85" s="108">
        <f t="shared" si="6"/>
        <v>17</v>
      </c>
      <c r="O85" s="109">
        <f t="shared" si="7"/>
        <v>0.8</v>
      </c>
      <c r="P85" s="110"/>
    </row>
    <row r="86" spans="1:19" s="54" customFormat="1" ht="24" customHeight="1">
      <c r="A86" s="94"/>
      <c r="B86" s="97">
        <v>707</v>
      </c>
      <c r="C86" s="105"/>
      <c r="D86" s="105">
        <v>0</v>
      </c>
      <c r="E86" s="118" t="s">
        <v>91</v>
      </c>
      <c r="F86" s="107">
        <v>7</v>
      </c>
      <c r="G86" s="107">
        <v>8</v>
      </c>
      <c r="H86" s="107">
        <v>5</v>
      </c>
      <c r="I86" s="107">
        <v>7</v>
      </c>
      <c r="J86" s="107">
        <v>6</v>
      </c>
      <c r="K86" s="105">
        <f t="shared" si="4"/>
        <v>33</v>
      </c>
      <c r="L86" s="108">
        <f>'[1]3주차'!P85</f>
        <v>98</v>
      </c>
      <c r="M86" s="108">
        <f t="shared" si="5"/>
        <v>131</v>
      </c>
      <c r="N86" s="108">
        <f t="shared" si="6"/>
        <v>36</v>
      </c>
      <c r="O86" s="109">
        <f t="shared" si="7"/>
        <v>1</v>
      </c>
      <c r="P86" s="110"/>
    </row>
    <row r="87" spans="1:19" s="54" customFormat="1" ht="24" customHeight="1">
      <c r="A87" s="94"/>
      <c r="B87" s="97">
        <v>708</v>
      </c>
      <c r="C87" s="105"/>
      <c r="D87" s="105">
        <v>0</v>
      </c>
      <c r="E87" s="118" t="s">
        <v>91</v>
      </c>
      <c r="F87" s="107">
        <v>8</v>
      </c>
      <c r="G87" s="107">
        <v>13</v>
      </c>
      <c r="H87" s="107">
        <v>10</v>
      </c>
      <c r="I87" s="107">
        <v>13</v>
      </c>
      <c r="J87" s="107"/>
      <c r="K87" s="105">
        <f t="shared" si="4"/>
        <v>44</v>
      </c>
      <c r="L87" s="108">
        <f>'[1]3주차'!P86</f>
        <v>136</v>
      </c>
      <c r="M87" s="108">
        <f t="shared" si="5"/>
        <v>180</v>
      </c>
      <c r="N87" s="108">
        <f t="shared" si="6"/>
        <v>14</v>
      </c>
      <c r="O87" s="109">
        <f t="shared" si="7"/>
        <v>0.8</v>
      </c>
      <c r="P87" s="110"/>
    </row>
    <row r="88" spans="1:19" s="54" customFormat="1" ht="24" customHeight="1">
      <c r="A88" s="94"/>
      <c r="B88" s="97">
        <v>709</v>
      </c>
      <c r="C88" s="105"/>
      <c r="D88" s="105">
        <v>0</v>
      </c>
      <c r="E88" s="118" t="s">
        <v>92</v>
      </c>
      <c r="F88" s="107"/>
      <c r="G88" s="107"/>
      <c r="H88" s="107"/>
      <c r="I88" s="107"/>
      <c r="J88" s="107"/>
      <c r="K88" s="105">
        <f t="shared" si="4"/>
        <v>0</v>
      </c>
      <c r="L88" s="108">
        <f>'[1]3주차'!P87</f>
        <v>37</v>
      </c>
      <c r="M88" s="108">
        <f t="shared" si="5"/>
        <v>37</v>
      </c>
      <c r="N88" s="108">
        <f t="shared" si="6"/>
        <v>85</v>
      </c>
      <c r="O88" s="109">
        <f t="shared" si="7"/>
        <v>0</v>
      </c>
      <c r="P88" s="110"/>
    </row>
    <row r="89" spans="1:19" s="54" customFormat="1" ht="24" customHeight="1">
      <c r="A89" s="94"/>
      <c r="B89" s="97">
        <v>710</v>
      </c>
      <c r="C89" s="105"/>
      <c r="D89" s="105">
        <v>0</v>
      </c>
      <c r="E89" s="118" t="s">
        <v>91</v>
      </c>
      <c r="F89" s="107"/>
      <c r="G89" s="107"/>
      <c r="H89" s="107"/>
      <c r="I89" s="107"/>
      <c r="J89" s="107"/>
      <c r="K89" s="105">
        <f t="shared" si="4"/>
        <v>0</v>
      </c>
      <c r="L89" s="108">
        <f>'[1]3주차'!P88</f>
        <v>5</v>
      </c>
      <c r="M89" s="108">
        <f t="shared" si="5"/>
        <v>5</v>
      </c>
      <c r="N89" s="108">
        <f t="shared" si="6"/>
        <v>92</v>
      </c>
      <c r="O89" s="109">
        <f t="shared" si="7"/>
        <v>0</v>
      </c>
      <c r="P89" s="110"/>
    </row>
    <row r="90" spans="1:19" s="54" customFormat="1" ht="24" customHeight="1">
      <c r="A90" s="94"/>
      <c r="B90" s="97">
        <v>711</v>
      </c>
      <c r="C90" s="105">
        <v>0</v>
      </c>
      <c r="D90" s="105"/>
      <c r="E90" s="118" t="s">
        <v>91</v>
      </c>
      <c r="F90" s="107">
        <v>5</v>
      </c>
      <c r="G90" s="107">
        <v>12</v>
      </c>
      <c r="H90" s="107">
        <v>11</v>
      </c>
      <c r="I90" s="107">
        <v>3</v>
      </c>
      <c r="J90" s="107"/>
      <c r="K90" s="105">
        <f t="shared" si="4"/>
        <v>31</v>
      </c>
      <c r="L90" s="108">
        <f>'[1]3주차'!P89</f>
        <v>81</v>
      </c>
      <c r="M90" s="108">
        <f t="shared" si="5"/>
        <v>112</v>
      </c>
      <c r="N90" s="108">
        <f t="shared" si="6"/>
        <v>49</v>
      </c>
      <c r="O90" s="109">
        <f t="shared" si="7"/>
        <v>0.8</v>
      </c>
      <c r="P90" s="110"/>
      <c r="R90" s="61"/>
      <c r="S90" s="61"/>
    </row>
    <row r="91" spans="1:19" s="54" customFormat="1" ht="24" customHeight="1">
      <c r="A91" s="94"/>
      <c r="B91" s="97">
        <v>712</v>
      </c>
      <c r="C91" s="105">
        <v>0</v>
      </c>
      <c r="D91" s="105"/>
      <c r="E91" s="118" t="s">
        <v>91</v>
      </c>
      <c r="F91" s="107"/>
      <c r="G91" s="107"/>
      <c r="H91" s="107"/>
      <c r="I91" s="107">
        <v>5</v>
      </c>
      <c r="J91" s="107"/>
      <c r="K91" s="105">
        <f t="shared" si="4"/>
        <v>5</v>
      </c>
      <c r="L91" s="108">
        <f>'[1]3주차'!P90</f>
        <v>68</v>
      </c>
      <c r="M91" s="108">
        <f t="shared" si="5"/>
        <v>73</v>
      </c>
      <c r="N91" s="108">
        <f t="shared" si="6"/>
        <v>68</v>
      </c>
      <c r="O91" s="109">
        <f t="shared" si="7"/>
        <v>0.2</v>
      </c>
      <c r="P91" s="110"/>
      <c r="R91" s="61"/>
      <c r="S91" s="61"/>
    </row>
    <row r="92" spans="1:19" s="54" customFormat="1" ht="24" customHeight="1">
      <c r="A92" s="94"/>
      <c r="B92" s="96">
        <v>714</v>
      </c>
      <c r="C92" s="105">
        <v>0</v>
      </c>
      <c r="D92" s="105"/>
      <c r="E92" s="118" t="s">
        <v>91</v>
      </c>
      <c r="F92" s="107">
        <v>15</v>
      </c>
      <c r="G92" s="107">
        <v>13</v>
      </c>
      <c r="H92" s="107">
        <v>12</v>
      </c>
      <c r="I92" s="107">
        <v>5</v>
      </c>
      <c r="J92" s="107">
        <v>10</v>
      </c>
      <c r="K92" s="105">
        <f t="shared" si="4"/>
        <v>55</v>
      </c>
      <c r="L92" s="108">
        <f>'[1]3주차'!P91</f>
        <v>161</v>
      </c>
      <c r="M92" s="108">
        <f t="shared" si="5"/>
        <v>216</v>
      </c>
      <c r="N92" s="112">
        <f t="shared" si="6"/>
        <v>4</v>
      </c>
      <c r="O92" s="109">
        <f t="shared" si="7"/>
        <v>1</v>
      </c>
      <c r="P92" s="110" t="s">
        <v>67</v>
      </c>
      <c r="R92" s="61"/>
      <c r="S92" s="61"/>
    </row>
    <row r="93" spans="1:19" s="54" customFormat="1" ht="24" customHeight="1">
      <c r="A93" s="94"/>
      <c r="B93" s="97">
        <v>715</v>
      </c>
      <c r="C93" s="105"/>
      <c r="D93" s="105">
        <v>0</v>
      </c>
      <c r="E93" s="118" t="s">
        <v>91</v>
      </c>
      <c r="F93" s="107"/>
      <c r="G93" s="107"/>
      <c r="H93" s="107"/>
      <c r="I93" s="107"/>
      <c r="J93" s="107"/>
      <c r="K93" s="105">
        <f t="shared" si="4"/>
        <v>0</v>
      </c>
      <c r="L93" s="108">
        <f>'[1]3주차'!P92</f>
        <v>2</v>
      </c>
      <c r="M93" s="108">
        <f t="shared" si="5"/>
        <v>2</v>
      </c>
      <c r="N93" s="108">
        <f t="shared" si="6"/>
        <v>95</v>
      </c>
      <c r="O93" s="109">
        <f t="shared" si="7"/>
        <v>0</v>
      </c>
      <c r="P93" s="110"/>
      <c r="R93" s="61"/>
      <c r="S93" s="61"/>
    </row>
    <row r="94" spans="1:19" s="54" customFormat="1" ht="24" customHeight="1">
      <c r="A94" s="94"/>
      <c r="B94" s="97">
        <v>716</v>
      </c>
      <c r="C94" s="105">
        <v>0</v>
      </c>
      <c r="D94" s="105"/>
      <c r="E94" s="118" t="s">
        <v>91</v>
      </c>
      <c r="F94" s="107"/>
      <c r="G94" s="107">
        <v>4</v>
      </c>
      <c r="H94" s="107">
        <v>6</v>
      </c>
      <c r="I94" s="107">
        <v>7</v>
      </c>
      <c r="J94" s="107">
        <v>7</v>
      </c>
      <c r="K94" s="105">
        <f t="shared" si="4"/>
        <v>24</v>
      </c>
      <c r="L94" s="108">
        <f>'[1]3주차'!P93</f>
        <v>91</v>
      </c>
      <c r="M94" s="108">
        <f t="shared" si="5"/>
        <v>115</v>
      </c>
      <c r="N94" s="108">
        <f t="shared" si="6"/>
        <v>46</v>
      </c>
      <c r="O94" s="109">
        <f t="shared" si="7"/>
        <v>0.8</v>
      </c>
      <c r="P94" s="110"/>
    </row>
    <row r="95" spans="1:19" s="54" customFormat="1" ht="24" customHeight="1">
      <c r="A95" s="94"/>
      <c r="B95" s="97">
        <v>717</v>
      </c>
      <c r="C95" s="105">
        <v>0</v>
      </c>
      <c r="D95" s="105"/>
      <c r="E95" s="118" t="s">
        <v>92</v>
      </c>
      <c r="F95" s="107"/>
      <c r="G95" s="107"/>
      <c r="H95" s="107"/>
      <c r="I95" s="107"/>
      <c r="J95" s="107"/>
      <c r="K95" s="105">
        <f t="shared" si="4"/>
        <v>0</v>
      </c>
      <c r="L95" s="108">
        <f>'[1]3주차'!P94</f>
        <v>0</v>
      </c>
      <c r="M95" s="108">
        <f t="shared" si="5"/>
        <v>0</v>
      </c>
      <c r="N95" s="108">
        <f t="shared" si="6"/>
        <v>98</v>
      </c>
      <c r="O95" s="109">
        <f t="shared" si="7"/>
        <v>0</v>
      </c>
      <c r="P95" s="110"/>
    </row>
    <row r="96" spans="1:19" s="54" customFormat="1" ht="24" customHeight="1">
      <c r="A96" s="94"/>
      <c r="B96" s="97">
        <v>718</v>
      </c>
      <c r="C96" s="105"/>
      <c r="D96" s="105">
        <v>0</v>
      </c>
      <c r="E96" s="118" t="s">
        <v>92</v>
      </c>
      <c r="F96" s="107">
        <v>7</v>
      </c>
      <c r="G96" s="107">
        <v>8</v>
      </c>
      <c r="H96" s="107">
        <v>13</v>
      </c>
      <c r="I96" s="107"/>
      <c r="J96" s="107"/>
      <c r="K96" s="105">
        <f t="shared" si="4"/>
        <v>28</v>
      </c>
      <c r="L96" s="108">
        <f>'[1]3주차'!P95</f>
        <v>140</v>
      </c>
      <c r="M96" s="108">
        <f t="shared" si="5"/>
        <v>168</v>
      </c>
      <c r="N96" s="108">
        <f t="shared" si="6"/>
        <v>19</v>
      </c>
      <c r="O96" s="109">
        <f t="shared" si="7"/>
        <v>0.6</v>
      </c>
      <c r="P96" s="110"/>
    </row>
    <row r="97" spans="1:16" s="54" customFormat="1" ht="24" customHeight="1">
      <c r="A97" s="94"/>
      <c r="B97" s="97">
        <v>719</v>
      </c>
      <c r="C97" s="105">
        <v>0</v>
      </c>
      <c r="D97" s="105"/>
      <c r="E97" s="118" t="s">
        <v>92</v>
      </c>
      <c r="F97" s="107">
        <v>5</v>
      </c>
      <c r="G97" s="107">
        <v>6</v>
      </c>
      <c r="H97" s="107">
        <v>5</v>
      </c>
      <c r="I97" s="107">
        <v>7</v>
      </c>
      <c r="J97" s="107">
        <v>5</v>
      </c>
      <c r="K97" s="105">
        <f t="shared" si="4"/>
        <v>28</v>
      </c>
      <c r="L97" s="108">
        <f>'[1]3주차'!P96</f>
        <v>95</v>
      </c>
      <c r="M97" s="108">
        <f t="shared" si="5"/>
        <v>123</v>
      </c>
      <c r="N97" s="108">
        <f t="shared" si="6"/>
        <v>40</v>
      </c>
      <c r="O97" s="109">
        <f t="shared" si="7"/>
        <v>1</v>
      </c>
      <c r="P97" s="110"/>
    </row>
    <row r="98" spans="1:16" s="54" customFormat="1" ht="24" customHeight="1">
      <c r="A98" s="94"/>
      <c r="B98" s="97">
        <v>721</v>
      </c>
      <c r="C98" s="105">
        <v>0</v>
      </c>
      <c r="D98" s="105"/>
      <c r="E98" s="118" t="s">
        <v>91</v>
      </c>
      <c r="F98" s="107"/>
      <c r="G98" s="107"/>
      <c r="H98" s="107"/>
      <c r="I98" s="107">
        <v>3</v>
      </c>
      <c r="J98" s="107"/>
      <c r="K98" s="105">
        <f t="shared" si="4"/>
        <v>3</v>
      </c>
      <c r="L98" s="108">
        <f>'[1]3주차'!P97</f>
        <v>64</v>
      </c>
      <c r="M98" s="108">
        <f t="shared" si="5"/>
        <v>67</v>
      </c>
      <c r="N98" s="108">
        <f t="shared" si="6"/>
        <v>74</v>
      </c>
      <c r="O98" s="109">
        <f t="shared" si="7"/>
        <v>0.2</v>
      </c>
      <c r="P98" s="110"/>
    </row>
    <row r="99" spans="1:16" s="54" customFormat="1" ht="24" customHeight="1">
      <c r="A99" s="94"/>
      <c r="B99" s="97">
        <v>722</v>
      </c>
      <c r="C99" s="105"/>
      <c r="D99" s="105">
        <v>0</v>
      </c>
      <c r="E99" s="118" t="s">
        <v>91</v>
      </c>
      <c r="F99" s="107">
        <v>2</v>
      </c>
      <c r="G99" s="107">
        <v>7</v>
      </c>
      <c r="H99" s="107">
        <v>7</v>
      </c>
      <c r="I99" s="107">
        <v>6</v>
      </c>
      <c r="J99" s="107"/>
      <c r="K99" s="105">
        <f t="shared" si="4"/>
        <v>22</v>
      </c>
      <c r="L99" s="108">
        <f>'[1]3주차'!P98</f>
        <v>81</v>
      </c>
      <c r="M99" s="108">
        <f t="shared" si="5"/>
        <v>103</v>
      </c>
      <c r="N99" s="108">
        <f t="shared" si="6"/>
        <v>53</v>
      </c>
      <c r="O99" s="109">
        <f t="shared" si="7"/>
        <v>0.8</v>
      </c>
      <c r="P99" s="110"/>
    </row>
    <row r="100" spans="1:16" s="54" customFormat="1" ht="24" customHeight="1">
      <c r="A100" s="94"/>
      <c r="B100" s="97">
        <v>723</v>
      </c>
      <c r="C100" s="105"/>
      <c r="D100" s="105">
        <v>0</v>
      </c>
      <c r="E100" s="118" t="s">
        <v>91</v>
      </c>
      <c r="F100" s="107"/>
      <c r="G100" s="107"/>
      <c r="H100" s="107"/>
      <c r="I100" s="107"/>
      <c r="J100" s="107"/>
      <c r="K100" s="105">
        <f t="shared" si="4"/>
        <v>0</v>
      </c>
      <c r="L100" s="108">
        <f>'[1]3주차'!P99</f>
        <v>92</v>
      </c>
      <c r="M100" s="108">
        <f t="shared" si="5"/>
        <v>92</v>
      </c>
      <c r="N100" s="108">
        <f t="shared" si="6"/>
        <v>59</v>
      </c>
      <c r="O100" s="109">
        <f t="shared" si="7"/>
        <v>0</v>
      </c>
      <c r="P100" s="110"/>
    </row>
    <row r="101" spans="1:16" s="54" customFormat="1" ht="24" customHeight="1">
      <c r="A101" s="94"/>
      <c r="B101" s="97">
        <v>724</v>
      </c>
      <c r="C101" s="105">
        <v>0</v>
      </c>
      <c r="D101" s="105"/>
      <c r="E101" s="118" t="s">
        <v>91</v>
      </c>
      <c r="F101" s="107">
        <v>4</v>
      </c>
      <c r="G101" s="107">
        <v>6</v>
      </c>
      <c r="H101" s="107">
        <v>4</v>
      </c>
      <c r="I101" s="107">
        <v>0</v>
      </c>
      <c r="J101" s="107"/>
      <c r="K101" s="105">
        <f t="shared" si="4"/>
        <v>14</v>
      </c>
      <c r="L101" s="108">
        <f>'[1]3주차'!P100</f>
        <v>48</v>
      </c>
      <c r="M101" s="108">
        <f t="shared" si="5"/>
        <v>62</v>
      </c>
      <c r="N101" s="108">
        <f t="shared" si="6"/>
        <v>77</v>
      </c>
      <c r="O101" s="109">
        <f t="shared" si="7"/>
        <v>0.8</v>
      </c>
      <c r="P101" s="110"/>
    </row>
    <row r="102" spans="1:16" s="54" customFormat="1" ht="24" customHeight="1">
      <c r="A102" s="94"/>
      <c r="B102" s="97">
        <v>726</v>
      </c>
      <c r="C102" s="105">
        <v>0</v>
      </c>
      <c r="D102" s="105"/>
      <c r="E102" s="118" t="s">
        <v>92</v>
      </c>
      <c r="F102" s="107">
        <v>7</v>
      </c>
      <c r="G102" s="107">
        <v>11</v>
      </c>
      <c r="H102" s="107">
        <v>10</v>
      </c>
      <c r="I102" s="107">
        <v>3</v>
      </c>
      <c r="J102" s="107">
        <v>7</v>
      </c>
      <c r="K102" s="105">
        <f t="shared" si="4"/>
        <v>38</v>
      </c>
      <c r="L102" s="108">
        <f>'[1]3주차'!P101</f>
        <v>65</v>
      </c>
      <c r="M102" s="108">
        <f t="shared" si="5"/>
        <v>103</v>
      </c>
      <c r="N102" s="108">
        <f t="shared" si="6"/>
        <v>53</v>
      </c>
      <c r="O102" s="109">
        <f t="shared" si="7"/>
        <v>1</v>
      </c>
      <c r="P102" s="110"/>
    </row>
    <row r="103" spans="1:16" s="54" customFormat="1" ht="24" customHeight="1">
      <c r="A103" s="94"/>
      <c r="B103" s="97">
        <v>727</v>
      </c>
      <c r="C103" s="105"/>
      <c r="D103" s="105">
        <v>0</v>
      </c>
      <c r="E103" s="118" t="s">
        <v>92</v>
      </c>
      <c r="F103" s="107">
        <v>4</v>
      </c>
      <c r="G103" s="107">
        <v>7</v>
      </c>
      <c r="H103" s="107">
        <v>9</v>
      </c>
      <c r="I103" s="107">
        <v>9</v>
      </c>
      <c r="J103" s="107"/>
      <c r="K103" s="105">
        <f t="shared" si="4"/>
        <v>29</v>
      </c>
      <c r="L103" s="108">
        <f>'[1]3주차'!P102</f>
        <v>98</v>
      </c>
      <c r="M103" s="108">
        <f t="shared" si="5"/>
        <v>127</v>
      </c>
      <c r="N103" s="108">
        <f t="shared" si="6"/>
        <v>39</v>
      </c>
      <c r="O103" s="109">
        <f t="shared" si="7"/>
        <v>0.8</v>
      </c>
      <c r="P103" s="110"/>
    </row>
    <row r="104" spans="1:16" s="54" customFormat="1" ht="24" customHeight="1">
      <c r="A104" s="94"/>
      <c r="B104" s="97">
        <v>728</v>
      </c>
      <c r="C104" s="105"/>
      <c r="D104" s="105">
        <v>0</v>
      </c>
      <c r="E104" s="118" t="s">
        <v>91</v>
      </c>
      <c r="F104" s="107"/>
      <c r="G104" s="107"/>
      <c r="H104" s="107"/>
      <c r="I104" s="107"/>
      <c r="J104" s="107">
        <v>4</v>
      </c>
      <c r="K104" s="105">
        <f t="shared" si="4"/>
        <v>4</v>
      </c>
      <c r="L104" s="108">
        <f>'[1]3주차'!P103</f>
        <v>68</v>
      </c>
      <c r="M104" s="108">
        <f t="shared" si="5"/>
        <v>72</v>
      </c>
      <c r="N104" s="108">
        <f t="shared" si="6"/>
        <v>70</v>
      </c>
      <c r="O104" s="109">
        <f t="shared" si="7"/>
        <v>0.2</v>
      </c>
      <c r="P104" s="110"/>
    </row>
    <row r="105" spans="1:16" s="54" customFormat="1" ht="24" customHeight="1">
      <c r="A105" s="94"/>
      <c r="B105" s="97">
        <v>729</v>
      </c>
      <c r="C105" s="105"/>
      <c r="D105" s="105">
        <v>0</v>
      </c>
      <c r="E105" s="118" t="s">
        <v>92</v>
      </c>
      <c r="F105" s="107"/>
      <c r="G105" s="107"/>
      <c r="H105" s="107"/>
      <c r="I105" s="107"/>
      <c r="J105" s="107">
        <v>9</v>
      </c>
      <c r="K105" s="105">
        <f t="shared" si="4"/>
        <v>9</v>
      </c>
      <c r="L105" s="108">
        <f>'[1]3주차'!P104</f>
        <v>30</v>
      </c>
      <c r="M105" s="108">
        <f t="shared" si="5"/>
        <v>39</v>
      </c>
      <c r="N105" s="108">
        <f t="shared" si="6"/>
        <v>83</v>
      </c>
      <c r="O105" s="109">
        <f t="shared" si="7"/>
        <v>0.2</v>
      </c>
      <c r="P105" s="110"/>
    </row>
    <row r="106" spans="1:16" s="54" customFormat="1" ht="24" customHeight="1">
      <c r="A106" s="94"/>
      <c r="B106" s="97">
        <v>731</v>
      </c>
      <c r="C106" s="105"/>
      <c r="D106" s="105">
        <v>0</v>
      </c>
      <c r="E106" s="118" t="s">
        <v>91</v>
      </c>
      <c r="F106" s="107">
        <v>7</v>
      </c>
      <c r="G106" s="107"/>
      <c r="H106" s="107"/>
      <c r="I106" s="107"/>
      <c r="J106" s="107"/>
      <c r="K106" s="105">
        <f t="shared" si="4"/>
        <v>7</v>
      </c>
      <c r="L106" s="108">
        <f>'[1]3주차'!P105</f>
        <v>67</v>
      </c>
      <c r="M106" s="108">
        <f t="shared" si="5"/>
        <v>74</v>
      </c>
      <c r="N106" s="108">
        <f t="shared" si="6"/>
        <v>67</v>
      </c>
      <c r="O106" s="109">
        <f t="shared" si="7"/>
        <v>0.2</v>
      </c>
      <c r="P106" s="115"/>
    </row>
    <row r="107" spans="1:16" ht="24" customHeight="1" thickBot="1">
      <c r="A107" s="92"/>
      <c r="B107" s="177">
        <v>732</v>
      </c>
      <c r="C107" s="116">
        <v>0</v>
      </c>
      <c r="D107" s="116"/>
      <c r="E107" s="178" t="s">
        <v>92</v>
      </c>
      <c r="F107" s="107">
        <v>2</v>
      </c>
      <c r="G107" s="107">
        <v>11</v>
      </c>
      <c r="H107" s="107">
        <v>5</v>
      </c>
      <c r="I107" s="107"/>
      <c r="J107" s="107"/>
      <c r="K107" s="116">
        <f t="shared" si="4"/>
        <v>18</v>
      </c>
      <c r="L107" s="179">
        <f>'[1]3주차'!P106</f>
        <v>48</v>
      </c>
      <c r="M107" s="179">
        <f t="shared" si="5"/>
        <v>66</v>
      </c>
      <c r="N107" s="179">
        <f t="shared" si="6"/>
        <v>75</v>
      </c>
      <c r="O107" s="180">
        <f t="shared" si="7"/>
        <v>0.6</v>
      </c>
      <c r="P107" s="181"/>
    </row>
    <row r="108" spans="1:16" s="18" customFormat="1" ht="20.100000000000001" customHeight="1">
      <c r="A108" s="189"/>
      <c r="B108" s="186" t="s">
        <v>8</v>
      </c>
      <c r="C108" s="187"/>
      <c r="D108" s="187"/>
      <c r="E108" s="187"/>
      <c r="F108" s="187"/>
      <c r="G108" s="187"/>
      <c r="H108" s="187"/>
      <c r="I108" s="187"/>
      <c r="J108" s="187"/>
      <c r="K108" s="187"/>
      <c r="L108" s="187"/>
      <c r="M108" s="187"/>
      <c r="N108" s="187"/>
      <c r="O108" s="187"/>
      <c r="P108" s="188"/>
    </row>
    <row r="109" spans="1:16" s="18" customFormat="1" ht="20.100000000000001" customHeight="1">
      <c r="A109" s="190"/>
      <c r="B109" s="192" t="s">
        <v>9</v>
      </c>
      <c r="C109" s="182"/>
      <c r="D109" s="182"/>
      <c r="E109" s="182"/>
      <c r="F109" s="182"/>
      <c r="G109" s="182"/>
      <c r="H109" s="182"/>
      <c r="I109" s="182"/>
      <c r="J109" s="182"/>
      <c r="K109" s="182"/>
      <c r="L109" s="182"/>
      <c r="M109" s="182"/>
      <c r="N109" s="182"/>
      <c r="O109" s="182"/>
      <c r="P109" s="183"/>
    </row>
    <row r="110" spans="1:16" s="18" customFormat="1" ht="20.100000000000001" customHeight="1" thickBot="1">
      <c r="A110" s="191"/>
      <c r="B110" s="193" t="s">
        <v>10</v>
      </c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184"/>
      <c r="O110" s="184"/>
      <c r="P110" s="185"/>
    </row>
    <row r="111" spans="1:16">
      <c r="E111" s="50"/>
      <c r="F111" s="89"/>
      <c r="G111" s="89"/>
      <c r="H111" s="89"/>
    </row>
    <row r="112" spans="1:16">
      <c r="E112" s="50"/>
      <c r="F112" s="89"/>
      <c r="G112" s="89"/>
      <c r="H112" s="89"/>
    </row>
    <row r="113" spans="5:8">
      <c r="E113" s="50"/>
      <c r="F113" s="89"/>
      <c r="G113" s="89"/>
      <c r="H113" s="89"/>
    </row>
    <row r="114" spans="5:8">
      <c r="E114" s="50"/>
      <c r="F114" s="89"/>
      <c r="G114" s="89"/>
      <c r="H114" s="89"/>
    </row>
    <row r="115" spans="5:8">
      <c r="E115" s="50"/>
      <c r="F115" s="89"/>
      <c r="G115" s="89"/>
      <c r="H115" s="89"/>
    </row>
  </sheetData>
  <mergeCells count="11">
    <mergeCell ref="B109:P109"/>
    <mergeCell ref="B110:P110"/>
    <mergeCell ref="B2:P2"/>
    <mergeCell ref="B3:P3"/>
    <mergeCell ref="C4:D4"/>
    <mergeCell ref="E4:E5"/>
    <mergeCell ref="K4:M4"/>
    <mergeCell ref="N4:N5"/>
    <mergeCell ref="O4:O5"/>
    <mergeCell ref="P4:P5"/>
    <mergeCell ref="B108:P108"/>
  </mergeCells>
  <phoneticPr fontId="1" type="noConversion"/>
  <conditionalFormatting sqref="H6:J107 G22:G107 F6:J106 F6:F107">
    <cfRule type="cellIs" dxfId="2" priority="6" operator="equal">
      <formula>0</formula>
    </cfRule>
  </conditionalFormatting>
  <conditionalFormatting sqref="O6:O107">
    <cfRule type="cellIs" dxfId="1" priority="5" operator="lessThan">
      <formula>1</formula>
    </cfRule>
  </conditionalFormatting>
  <conditionalFormatting sqref="H6:J107 G22:G107 F6:J106 F6:F107">
    <cfRule type="cellIs" dxfId="0" priority="4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8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9" sqref="G29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1주차</vt:lpstr>
      <vt:lpstr>2주차</vt:lpstr>
      <vt:lpstr>3주차</vt:lpstr>
      <vt:lpstr>4주차</vt:lpstr>
      <vt:lpstr>Sheet2</vt:lpstr>
      <vt:lpstr>'1주차'!Print_Area</vt:lpstr>
      <vt:lpstr>'2주차'!Print_Area</vt:lpstr>
      <vt:lpstr>'3주차'!Print_Area</vt:lpstr>
      <vt:lpstr>'4주차'!Print_Area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2013-06-11T06:44:16Z</cp:lastPrinted>
  <dcterms:created xsi:type="dcterms:W3CDTF">2008-12-24T07:32:26Z</dcterms:created>
  <dcterms:modified xsi:type="dcterms:W3CDTF">2013-06-11T06:44:28Z</dcterms:modified>
</cp:coreProperties>
</file>