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065" yWindow="15" windowWidth="12930" windowHeight="11640" activeTab="1"/>
  </bookViews>
  <sheets>
    <sheet name="1주차" sheetId="88" r:id="rId1"/>
    <sheet name="2주차" sheetId="102" r:id="rId2"/>
    <sheet name="Sheet2" sheetId="101" r:id="rId3"/>
  </sheets>
  <definedNames>
    <definedName name="_xlnm.Print_Area" localSheetId="0">'1주차'!$B$1:$L$190</definedName>
    <definedName name="_xlnm.Print_Area" localSheetId="1">'2주차'!$B$1:$N$195</definedName>
  </definedNames>
  <calcPr calcId="125725" refMode="R1C1"/>
</workbook>
</file>

<file path=xl/calcChain.xml><?xml version="1.0" encoding="utf-8"?>
<calcChain xmlns="http://schemas.openxmlformats.org/spreadsheetml/2006/main">
  <c r="I188" i="102"/>
  <c r="J188"/>
  <c r="M188"/>
  <c r="I189"/>
  <c r="J189"/>
  <c r="M189"/>
  <c r="I190"/>
  <c r="J190"/>
  <c r="M190"/>
  <c r="I191"/>
  <c r="J191"/>
  <c r="M191"/>
  <c r="I187"/>
  <c r="J187"/>
  <c r="M187"/>
  <c r="M186"/>
  <c r="I186"/>
  <c r="K188" l="1"/>
  <c r="K187"/>
  <c r="K190"/>
  <c r="K189"/>
  <c r="K191"/>
  <c r="M185"/>
  <c r="I185"/>
  <c r="M184"/>
  <c r="I184"/>
  <c r="M183"/>
  <c r="I183"/>
  <c r="M182"/>
  <c r="I182"/>
  <c r="M181"/>
  <c r="I181"/>
  <c r="M180"/>
  <c r="I180"/>
  <c r="M179"/>
  <c r="I179"/>
  <c r="M178"/>
  <c r="I178"/>
  <c r="M177"/>
  <c r="I177"/>
  <c r="M176"/>
  <c r="I176"/>
  <c r="M175"/>
  <c r="I175"/>
  <c r="M174"/>
  <c r="I174"/>
  <c r="M173"/>
  <c r="I173"/>
  <c r="M172"/>
  <c r="I172"/>
  <c r="M171"/>
  <c r="I171"/>
  <c r="M170"/>
  <c r="I170"/>
  <c r="M169"/>
  <c r="I169"/>
  <c r="M168"/>
  <c r="I168"/>
  <c r="M167"/>
  <c r="I167"/>
  <c r="M166"/>
  <c r="I166"/>
  <c r="M165"/>
  <c r="I165"/>
  <c r="M164"/>
  <c r="I164"/>
  <c r="M163"/>
  <c r="I163"/>
  <c r="M162"/>
  <c r="I162"/>
  <c r="M161"/>
  <c r="I161"/>
  <c r="M160"/>
  <c r="I160"/>
  <c r="M159"/>
  <c r="I159"/>
  <c r="M158"/>
  <c r="I158"/>
  <c r="M157"/>
  <c r="I157"/>
  <c r="M156"/>
  <c r="I156"/>
  <c r="M155"/>
  <c r="I155"/>
  <c r="M154"/>
  <c r="I154"/>
  <c r="M153"/>
  <c r="I153"/>
  <c r="M152"/>
  <c r="I152"/>
  <c r="M151"/>
  <c r="I151"/>
  <c r="M150"/>
  <c r="I150"/>
  <c r="M149"/>
  <c r="I149"/>
  <c r="M148"/>
  <c r="I148"/>
  <c r="M147"/>
  <c r="I147"/>
  <c r="M146"/>
  <c r="I146"/>
  <c r="M145"/>
  <c r="I145"/>
  <c r="M144"/>
  <c r="I144"/>
  <c r="M143"/>
  <c r="I143"/>
  <c r="M142"/>
  <c r="I142"/>
  <c r="M141"/>
  <c r="I141"/>
  <c r="M140"/>
  <c r="I140"/>
  <c r="M139"/>
  <c r="I139"/>
  <c r="M138"/>
  <c r="I138"/>
  <c r="M137"/>
  <c r="I137"/>
  <c r="M136"/>
  <c r="I136"/>
  <c r="M135"/>
  <c r="I135"/>
  <c r="M134"/>
  <c r="I134"/>
  <c r="M133"/>
  <c r="I133"/>
  <c r="M132"/>
  <c r="I132"/>
  <c r="M131"/>
  <c r="I131"/>
  <c r="M130"/>
  <c r="I130"/>
  <c r="M129"/>
  <c r="I129"/>
  <c r="M128"/>
  <c r="I128"/>
  <c r="M127"/>
  <c r="I127"/>
  <c r="M126"/>
  <c r="I126"/>
  <c r="M125"/>
  <c r="I125"/>
  <c r="M124"/>
  <c r="I124"/>
  <c r="M123"/>
  <c r="I123"/>
  <c r="M122"/>
  <c r="I122"/>
  <c r="M121"/>
  <c r="I121"/>
  <c r="M120"/>
  <c r="I120"/>
  <c r="M119"/>
  <c r="I119"/>
  <c r="M118"/>
  <c r="I118"/>
  <c r="M117"/>
  <c r="I117"/>
  <c r="M116"/>
  <c r="I116"/>
  <c r="M115"/>
  <c r="I115"/>
  <c r="M114"/>
  <c r="I114"/>
  <c r="M113"/>
  <c r="I113"/>
  <c r="M112"/>
  <c r="I112"/>
  <c r="M111"/>
  <c r="I111"/>
  <c r="M110"/>
  <c r="I110"/>
  <c r="M109"/>
  <c r="I109"/>
  <c r="M108"/>
  <c r="I108"/>
  <c r="M107"/>
  <c r="I107"/>
  <c r="M106"/>
  <c r="I106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I146" i="88"/>
  <c r="J146" i="102" s="1"/>
  <c r="K146" i="88"/>
  <c r="I147"/>
  <c r="J147" i="102" s="1"/>
  <c r="K147" i="88"/>
  <c r="I141"/>
  <c r="J141" i="102" s="1"/>
  <c r="K141" i="88"/>
  <c r="I145"/>
  <c r="J145" i="102" s="1"/>
  <c r="K145" i="88"/>
  <c r="I148"/>
  <c r="J148" i="102" s="1"/>
  <c r="K148" i="88"/>
  <c r="I149"/>
  <c r="J149" i="102" s="1"/>
  <c r="K149" i="88"/>
  <c r="I150"/>
  <c r="J150" i="102" s="1"/>
  <c r="K150" i="88"/>
  <c r="I152"/>
  <c r="J152" i="102" s="1"/>
  <c r="K152" i="88"/>
  <c r="I153"/>
  <c r="J153" i="102" s="1"/>
  <c r="K153" i="88"/>
  <c r="I154"/>
  <c r="J154" i="102" s="1"/>
  <c r="K154" i="88"/>
  <c r="I155"/>
  <c r="J155" i="102" s="1"/>
  <c r="K155" i="88"/>
  <c r="I73"/>
  <c r="J73" i="102" s="1"/>
  <c r="K73" i="88"/>
  <c r="I74"/>
  <c r="J74" i="102" s="1"/>
  <c r="K74" i="88"/>
  <c r="I75"/>
  <c r="J75" i="102" s="1"/>
  <c r="K75" i="88"/>
  <c r="I76"/>
  <c r="J76" i="102" s="1"/>
  <c r="K76" i="88"/>
  <c r="I77"/>
  <c r="J77" i="102" s="1"/>
  <c r="K77" i="88"/>
  <c r="I78"/>
  <c r="J78" i="102" s="1"/>
  <c r="K78" i="88"/>
  <c r="I79"/>
  <c r="J79" i="102" s="1"/>
  <c r="K79" i="88"/>
  <c r="I80"/>
  <c r="J80" i="102" s="1"/>
  <c r="K80" i="88"/>
  <c r="I81"/>
  <c r="J81" i="102" s="1"/>
  <c r="K81" i="88"/>
  <c r="I82"/>
  <c r="J82" i="102" s="1"/>
  <c r="K82" i="88"/>
  <c r="I83"/>
  <c r="J83" i="102" s="1"/>
  <c r="K83" i="88"/>
  <c r="I84"/>
  <c r="J84" i="102" s="1"/>
  <c r="K84" i="88"/>
  <c r="I6"/>
  <c r="J6" i="102" s="1"/>
  <c r="K6" l="1"/>
  <c r="K83"/>
  <c r="K81"/>
  <c r="K79"/>
  <c r="K77"/>
  <c r="K75"/>
  <c r="K73"/>
  <c r="K84"/>
  <c r="K82"/>
  <c r="K80"/>
  <c r="K78"/>
  <c r="K76"/>
  <c r="K74"/>
  <c r="K155"/>
  <c r="K153"/>
  <c r="K149"/>
  <c r="K147"/>
  <c r="K145"/>
  <c r="K154"/>
  <c r="K152"/>
  <c r="K150"/>
  <c r="K148"/>
  <c r="K146"/>
  <c r="K141"/>
  <c r="I151" i="88"/>
  <c r="J151" i="102" s="1"/>
  <c r="K151" s="1"/>
  <c r="K151" i="88"/>
  <c r="I181" l="1"/>
  <c r="J181" i="102" s="1"/>
  <c r="K181" s="1"/>
  <c r="K181" i="88"/>
  <c r="I182"/>
  <c r="J182" i="102" s="1"/>
  <c r="K182" s="1"/>
  <c r="K182" i="88"/>
  <c r="I183"/>
  <c r="J183" i="102" s="1"/>
  <c r="K183" s="1"/>
  <c r="K183" i="88"/>
  <c r="I184"/>
  <c r="J184" i="102" s="1"/>
  <c r="K184" s="1"/>
  <c r="K184" i="88"/>
  <c r="I185"/>
  <c r="J185" i="102" s="1"/>
  <c r="K185" s="1"/>
  <c r="K185" i="88"/>
  <c r="I186"/>
  <c r="J186" i="102" s="1"/>
  <c r="K186" s="1"/>
  <c r="K186" i="88"/>
  <c r="I138"/>
  <c r="J138" i="102" s="1"/>
  <c r="K138" s="1"/>
  <c r="K138" i="88"/>
  <c r="I139"/>
  <c r="J139" i="102" s="1"/>
  <c r="K139" s="1"/>
  <c r="K139" i="88"/>
  <c r="I140"/>
  <c r="J140" i="102" s="1"/>
  <c r="K140" s="1"/>
  <c r="K140" i="88"/>
  <c r="I142"/>
  <c r="J142" i="102" s="1"/>
  <c r="K142" s="1"/>
  <c r="K142" i="88"/>
  <c r="I143"/>
  <c r="J143" i="102" s="1"/>
  <c r="K143" s="1"/>
  <c r="K143" i="88"/>
  <c r="I144"/>
  <c r="J144" i="102" s="1"/>
  <c r="K144" s="1"/>
  <c r="K144" i="88"/>
  <c r="I117"/>
  <c r="J117" i="102" s="1"/>
  <c r="K117" s="1"/>
  <c r="K117" i="88"/>
  <c r="I118"/>
  <c r="J118" i="102" s="1"/>
  <c r="K118" s="1"/>
  <c r="K118" i="88"/>
  <c r="I119"/>
  <c r="J119" i="102" s="1"/>
  <c r="K119" s="1"/>
  <c r="K119" i="88"/>
  <c r="I120"/>
  <c r="J120" i="102" s="1"/>
  <c r="K120" s="1"/>
  <c r="K120" i="88"/>
  <c r="I121"/>
  <c r="J121" i="102" s="1"/>
  <c r="K121" s="1"/>
  <c r="K121" i="88"/>
  <c r="I122"/>
  <c r="J122" i="102" s="1"/>
  <c r="K122" s="1"/>
  <c r="K122" i="88"/>
  <c r="I123"/>
  <c r="J123" i="102" s="1"/>
  <c r="K123" s="1"/>
  <c r="K123" i="88"/>
  <c r="I124"/>
  <c r="J124" i="102" s="1"/>
  <c r="K124" s="1"/>
  <c r="K124" i="88"/>
  <c r="I125"/>
  <c r="J125" i="102" s="1"/>
  <c r="K125" s="1"/>
  <c r="K125" i="88"/>
  <c r="I126"/>
  <c r="J126" i="102" s="1"/>
  <c r="K126" s="1"/>
  <c r="K126" i="88"/>
  <c r="I127"/>
  <c r="J127" i="102" s="1"/>
  <c r="K127" s="1"/>
  <c r="K127" i="88"/>
  <c r="I128"/>
  <c r="J128" i="102" s="1"/>
  <c r="K128" s="1"/>
  <c r="K128" i="88"/>
  <c r="I129"/>
  <c r="J129" i="102" s="1"/>
  <c r="K129" s="1"/>
  <c r="K129" i="88"/>
  <c r="I130"/>
  <c r="J130" i="102" s="1"/>
  <c r="K130" s="1"/>
  <c r="K130" i="88"/>
  <c r="I131"/>
  <c r="J131" i="102" s="1"/>
  <c r="K131" s="1"/>
  <c r="K131" i="88"/>
  <c r="I132"/>
  <c r="J132" i="102" s="1"/>
  <c r="K132" s="1"/>
  <c r="K132" i="88"/>
  <c r="I133"/>
  <c r="J133" i="102" s="1"/>
  <c r="K133" s="1"/>
  <c r="K133" i="88"/>
  <c r="I134"/>
  <c r="J134" i="102" s="1"/>
  <c r="K134" s="1"/>
  <c r="K134" i="88"/>
  <c r="I135"/>
  <c r="J135" i="102" s="1"/>
  <c r="K135" s="1"/>
  <c r="K135" i="88"/>
  <c r="I136"/>
  <c r="J136" i="102" s="1"/>
  <c r="K136" s="1"/>
  <c r="K136" i="88"/>
  <c r="I137"/>
  <c r="J137" i="102" s="1"/>
  <c r="K137" s="1"/>
  <c r="K137" i="88"/>
  <c r="I108"/>
  <c r="J108" i="102" s="1"/>
  <c r="K108" s="1"/>
  <c r="K108" i="88"/>
  <c r="I109"/>
  <c r="J109" i="102" s="1"/>
  <c r="K109" s="1"/>
  <c r="K109" i="88"/>
  <c r="I110"/>
  <c r="J110" i="102" s="1"/>
  <c r="K110" s="1"/>
  <c r="K110" i="88"/>
  <c r="I111"/>
  <c r="J111" i="102" s="1"/>
  <c r="K111" s="1"/>
  <c r="K111" i="88"/>
  <c r="I112"/>
  <c r="J112" i="102" s="1"/>
  <c r="K112" s="1"/>
  <c r="K112" i="88"/>
  <c r="I113"/>
  <c r="J113" i="102" s="1"/>
  <c r="K113" s="1"/>
  <c r="K113" i="88"/>
  <c r="I114"/>
  <c r="J114" i="102" s="1"/>
  <c r="K114" s="1"/>
  <c r="K114" i="88"/>
  <c r="I115"/>
  <c r="J115" i="102" s="1"/>
  <c r="K115" s="1"/>
  <c r="K115" i="88"/>
  <c r="I116"/>
  <c r="J116" i="102" s="1"/>
  <c r="K116" s="1"/>
  <c r="K116" i="88"/>
  <c r="I102"/>
  <c r="J102" i="102" s="1"/>
  <c r="K102" s="1"/>
  <c r="K102" i="88"/>
  <c r="I103"/>
  <c r="J103" i="102" s="1"/>
  <c r="K103" s="1"/>
  <c r="K103" i="88"/>
  <c r="I104"/>
  <c r="J104" i="102" s="1"/>
  <c r="K104" s="1"/>
  <c r="K104" i="88"/>
  <c r="I105"/>
  <c r="J105" i="102" s="1"/>
  <c r="K105" s="1"/>
  <c r="K105" i="88"/>
  <c r="I106"/>
  <c r="J106" i="102" s="1"/>
  <c r="K106" s="1"/>
  <c r="K106" i="88"/>
  <c r="I107"/>
  <c r="J107" i="102" s="1"/>
  <c r="K107" s="1"/>
  <c r="K107" i="88"/>
  <c r="I94"/>
  <c r="J94" i="102" s="1"/>
  <c r="K94" s="1"/>
  <c r="K94" i="88"/>
  <c r="I95"/>
  <c r="J95" i="102" s="1"/>
  <c r="K95" s="1"/>
  <c r="K95" i="88"/>
  <c r="I96"/>
  <c r="J96" i="102" s="1"/>
  <c r="K96" s="1"/>
  <c r="K96" i="88"/>
  <c r="I97"/>
  <c r="J97" i="102" s="1"/>
  <c r="K97" s="1"/>
  <c r="K97" i="88"/>
  <c r="I98"/>
  <c r="J98" i="102" s="1"/>
  <c r="K98" s="1"/>
  <c r="K98" i="88"/>
  <c r="I99"/>
  <c r="J99" i="102" s="1"/>
  <c r="K99" s="1"/>
  <c r="K99" i="88"/>
  <c r="I100"/>
  <c r="J100" i="102" s="1"/>
  <c r="K100" s="1"/>
  <c r="K100" i="88"/>
  <c r="I101"/>
  <c r="J101" i="102" s="1"/>
  <c r="K101" s="1"/>
  <c r="K101" i="88"/>
  <c r="I85"/>
  <c r="J85" i="102" s="1"/>
  <c r="K85" s="1"/>
  <c r="K85" i="88"/>
  <c r="I86"/>
  <c r="J86" i="102" s="1"/>
  <c r="K86" s="1"/>
  <c r="K86" i="88"/>
  <c r="I87"/>
  <c r="J87" i="102" s="1"/>
  <c r="K87" s="1"/>
  <c r="K87" i="88"/>
  <c r="I88"/>
  <c r="J88" i="102" s="1"/>
  <c r="K88" s="1"/>
  <c r="K88" i="88"/>
  <c r="I89"/>
  <c r="J89" i="102" s="1"/>
  <c r="K89" s="1"/>
  <c r="K89" i="88"/>
  <c r="I90"/>
  <c r="J90" i="102" s="1"/>
  <c r="K90" s="1"/>
  <c r="K90" i="88"/>
  <c r="I91"/>
  <c r="J91" i="102" s="1"/>
  <c r="K91" s="1"/>
  <c r="K91" i="88"/>
  <c r="I92"/>
  <c r="J92" i="102" s="1"/>
  <c r="K92" s="1"/>
  <c r="K92" i="88"/>
  <c r="I93"/>
  <c r="J93" i="102" s="1"/>
  <c r="K93" s="1"/>
  <c r="K93" i="88"/>
  <c r="I68" l="1"/>
  <c r="J68" i="102" s="1"/>
  <c r="K68" s="1"/>
  <c r="K68" i="88"/>
  <c r="I69"/>
  <c r="J69" i="102" s="1"/>
  <c r="K69" s="1"/>
  <c r="K69" i="88"/>
  <c r="I70"/>
  <c r="J70" i="102" s="1"/>
  <c r="K70" s="1"/>
  <c r="K70" i="88"/>
  <c r="I71"/>
  <c r="J71" i="102" s="1"/>
  <c r="K71" s="1"/>
  <c r="K71" i="88"/>
  <c r="I72"/>
  <c r="J72" i="102" s="1"/>
  <c r="K72" s="1"/>
  <c r="K72" i="88"/>
  <c r="I56"/>
  <c r="J56" i="102" s="1"/>
  <c r="K56" s="1"/>
  <c r="K56" i="88"/>
  <c r="I57"/>
  <c r="J57" i="102" s="1"/>
  <c r="K57" s="1"/>
  <c r="K57" i="88"/>
  <c r="I58"/>
  <c r="J58" i="102" s="1"/>
  <c r="K58" s="1"/>
  <c r="K58" i="88"/>
  <c r="I59"/>
  <c r="J59" i="102" s="1"/>
  <c r="K59" s="1"/>
  <c r="K59" i="88"/>
  <c r="I60"/>
  <c r="J60" i="102" s="1"/>
  <c r="K60" s="1"/>
  <c r="K60" i="88"/>
  <c r="I61"/>
  <c r="J61" i="102" s="1"/>
  <c r="K61" s="1"/>
  <c r="K61" i="88"/>
  <c r="I62"/>
  <c r="J62" i="102" s="1"/>
  <c r="K62" s="1"/>
  <c r="K62" i="88"/>
  <c r="I63"/>
  <c r="J63" i="102" s="1"/>
  <c r="K63" s="1"/>
  <c r="K63" i="88"/>
  <c r="I64"/>
  <c r="J64" i="102" s="1"/>
  <c r="K64" s="1"/>
  <c r="K64" i="88"/>
  <c r="I65"/>
  <c r="J65" i="102" s="1"/>
  <c r="K65" s="1"/>
  <c r="K65" i="88"/>
  <c r="I66"/>
  <c r="J66" i="102" s="1"/>
  <c r="K66" s="1"/>
  <c r="K66" i="88"/>
  <c r="I67"/>
  <c r="J67" i="102" s="1"/>
  <c r="K67" s="1"/>
  <c r="K67" i="88"/>
  <c r="I177"/>
  <c r="J177" i="102" s="1"/>
  <c r="K177" s="1"/>
  <c r="K177" i="88"/>
  <c r="I178"/>
  <c r="J178" i="102" s="1"/>
  <c r="K178" s="1"/>
  <c r="K178" i="88"/>
  <c r="I179"/>
  <c r="J179" i="102" s="1"/>
  <c r="K179" s="1"/>
  <c r="K179" i="88"/>
  <c r="I180"/>
  <c r="J180" i="102" s="1"/>
  <c r="K180" s="1"/>
  <c r="K180" i="88"/>
  <c r="I54"/>
  <c r="J54" i="102" s="1"/>
  <c r="K54" s="1"/>
  <c r="K54" i="88"/>
  <c r="I55"/>
  <c r="J55" i="102" s="1"/>
  <c r="K55" s="1"/>
  <c r="K55" i="88"/>
  <c r="K176" l="1"/>
  <c r="I176"/>
  <c r="J176" i="102" s="1"/>
  <c r="K176" s="1"/>
  <c r="K175" i="88"/>
  <c r="I175"/>
  <c r="J175" i="102" s="1"/>
  <c r="K175" s="1"/>
  <c r="K174" i="88"/>
  <c r="I174"/>
  <c r="J174" i="102" s="1"/>
  <c r="K174" s="1"/>
  <c r="K173" i="88"/>
  <c r="I173"/>
  <c r="J173" i="102" s="1"/>
  <c r="K173" s="1"/>
  <c r="K172" i="88"/>
  <c r="I172"/>
  <c r="J172" i="102" s="1"/>
  <c r="K172" s="1"/>
  <c r="K171" i="88"/>
  <c r="I171"/>
  <c r="J171" i="102" s="1"/>
  <c r="K171" s="1"/>
  <c r="K170" i="88"/>
  <c r="I170"/>
  <c r="J170" i="102" s="1"/>
  <c r="K170" s="1"/>
  <c r="K169" i="88"/>
  <c r="I169"/>
  <c r="J169" i="102" s="1"/>
  <c r="K169" s="1"/>
  <c r="K168" i="88"/>
  <c r="I168"/>
  <c r="J168" i="102" s="1"/>
  <c r="K168" s="1"/>
  <c r="K167" i="88"/>
  <c r="I167"/>
  <c r="J167" i="102" s="1"/>
  <c r="K167" s="1"/>
  <c r="K166" i="88"/>
  <c r="I166"/>
  <c r="J166" i="102" s="1"/>
  <c r="K166" s="1"/>
  <c r="K165" i="88"/>
  <c r="I165"/>
  <c r="J165" i="102" s="1"/>
  <c r="K165" s="1"/>
  <c r="K164" i="88"/>
  <c r="I164"/>
  <c r="J164" i="102" s="1"/>
  <c r="K164" s="1"/>
  <c r="K163" i="88"/>
  <c r="I163"/>
  <c r="J163" i="102" s="1"/>
  <c r="K163" s="1"/>
  <c r="K162" i="88"/>
  <c r="I162"/>
  <c r="J162" i="102" s="1"/>
  <c r="K162" s="1"/>
  <c r="K161" i="88"/>
  <c r="I161"/>
  <c r="J161" i="102" s="1"/>
  <c r="K161" s="1"/>
  <c r="K160" i="88"/>
  <c r="I160"/>
  <c r="J160" i="102" s="1"/>
  <c r="K160" s="1"/>
  <c r="K159" i="88"/>
  <c r="I159"/>
  <c r="J159" i="102" s="1"/>
  <c r="K159" s="1"/>
  <c r="K158" i="88"/>
  <c r="I158"/>
  <c r="J158" i="102" s="1"/>
  <c r="K158" s="1"/>
  <c r="K157" i="88"/>
  <c r="I157"/>
  <c r="J157" i="102" s="1"/>
  <c r="K157" s="1"/>
  <c r="K156" i="88"/>
  <c r="I156"/>
  <c r="J156" i="102" s="1"/>
  <c r="K156" s="1"/>
  <c r="K53" i="88"/>
  <c r="I53"/>
  <c r="J53" i="102" s="1"/>
  <c r="K53" s="1"/>
  <c r="K52" i="88"/>
  <c r="I52"/>
  <c r="J52" i="102" s="1"/>
  <c r="K52" s="1"/>
  <c r="K51" i="88"/>
  <c r="I51"/>
  <c r="J51" i="102" s="1"/>
  <c r="K51" s="1"/>
  <c r="K50" i="88"/>
  <c r="I50"/>
  <c r="J50" i="102" s="1"/>
  <c r="K50" s="1"/>
  <c r="K49" i="88"/>
  <c r="I49"/>
  <c r="J49" i="102" s="1"/>
  <c r="K49" s="1"/>
  <c r="K48" i="88"/>
  <c r="I48"/>
  <c r="J48" i="102" s="1"/>
  <c r="K48" s="1"/>
  <c r="K47" i="88"/>
  <c r="I47"/>
  <c r="J47" i="102" s="1"/>
  <c r="K47" s="1"/>
  <c r="K46" i="88"/>
  <c r="I46"/>
  <c r="J46" i="102" s="1"/>
  <c r="K46" s="1"/>
  <c r="K45" i="88"/>
  <c r="I45"/>
  <c r="J45" i="102" s="1"/>
  <c r="K45" s="1"/>
  <c r="K44" i="88"/>
  <c r="I44"/>
  <c r="J44" i="102" s="1"/>
  <c r="K44" s="1"/>
  <c r="K43" i="88"/>
  <c r="I43"/>
  <c r="J43" i="102" s="1"/>
  <c r="K43" s="1"/>
  <c r="K42" i="88"/>
  <c r="I42"/>
  <c r="J42" i="102" s="1"/>
  <c r="K42" s="1"/>
  <c r="K41" i="88"/>
  <c r="I41"/>
  <c r="J41" i="102" s="1"/>
  <c r="K41" s="1"/>
  <c r="K40" i="88"/>
  <c r="I40"/>
  <c r="J40" i="102" s="1"/>
  <c r="K40" s="1"/>
  <c r="K39" i="88"/>
  <c r="I39"/>
  <c r="J39" i="102" s="1"/>
  <c r="K39" s="1"/>
  <c r="K38" i="88"/>
  <c r="I38"/>
  <c r="J38" i="102" s="1"/>
  <c r="K38" s="1"/>
  <c r="K37" i="88"/>
  <c r="I37"/>
  <c r="J37" i="102" s="1"/>
  <c r="K37" s="1"/>
  <c r="K36" i="88"/>
  <c r="I36"/>
  <c r="J36" i="102" s="1"/>
  <c r="K36" s="1"/>
  <c r="K35" i="88"/>
  <c r="I35"/>
  <c r="J35" i="102" s="1"/>
  <c r="K35" s="1"/>
  <c r="K34" i="88"/>
  <c r="I34"/>
  <c r="J34" i="102" s="1"/>
  <c r="K34" s="1"/>
  <c r="K33" i="88"/>
  <c r="I33"/>
  <c r="J33" i="102" s="1"/>
  <c r="K33" s="1"/>
  <c r="K32" i="88"/>
  <c r="I32"/>
  <c r="J32" i="102" s="1"/>
  <c r="K32" s="1"/>
  <c r="K31" i="88"/>
  <c r="I31"/>
  <c r="J31" i="102" s="1"/>
  <c r="K31" s="1"/>
  <c r="K30" i="88"/>
  <c r="I30"/>
  <c r="J30" i="102" s="1"/>
  <c r="K30" s="1"/>
  <c r="K29" i="88"/>
  <c r="I29"/>
  <c r="J29" i="102" s="1"/>
  <c r="K29" s="1"/>
  <c r="K28" i="88"/>
  <c r="I28"/>
  <c r="J28" i="102" s="1"/>
  <c r="K28" s="1"/>
  <c r="K27" i="88"/>
  <c r="I27"/>
  <c r="J27" i="102" s="1"/>
  <c r="K27" s="1"/>
  <c r="K26" i="88"/>
  <c r="I26"/>
  <c r="J26" i="102" s="1"/>
  <c r="K26" s="1"/>
  <c r="K25" i="88"/>
  <c r="I25"/>
  <c r="J25" i="102" s="1"/>
  <c r="K25" s="1"/>
  <c r="K24" i="88"/>
  <c r="I24"/>
  <c r="J24" i="102" s="1"/>
  <c r="K24" s="1"/>
  <c r="K23" i="88"/>
  <c r="I23"/>
  <c r="J23" i="102" s="1"/>
  <c r="K23" s="1"/>
  <c r="K22" i="88"/>
  <c r="I22"/>
  <c r="J22" i="102" s="1"/>
  <c r="K22" s="1"/>
  <c r="K21" i="88"/>
  <c r="I21"/>
  <c r="J21" i="102" s="1"/>
  <c r="K21" s="1"/>
  <c r="K20" i="88"/>
  <c r="I20"/>
  <c r="J20" i="102" s="1"/>
  <c r="K20" s="1"/>
  <c r="K19" i="88"/>
  <c r="I19"/>
  <c r="J19" i="102" s="1"/>
  <c r="K19" s="1"/>
  <c r="K18" i="88"/>
  <c r="I18"/>
  <c r="J18" i="102" s="1"/>
  <c r="K18" s="1"/>
  <c r="K17" i="88"/>
  <c r="I17"/>
  <c r="J17" i="102" s="1"/>
  <c r="K17" s="1"/>
  <c r="K16" i="88"/>
  <c r="I16"/>
  <c r="J16" i="102" s="1"/>
  <c r="K16" s="1"/>
  <c r="K15" i="88"/>
  <c r="I15"/>
  <c r="J15" i="102" s="1"/>
  <c r="K15" s="1"/>
  <c r="K14" i="88"/>
  <c r="I14"/>
  <c r="J14" i="102" s="1"/>
  <c r="K14" s="1"/>
  <c r="K13" i="88"/>
  <c r="I13"/>
  <c r="J13" i="102" s="1"/>
  <c r="K13" s="1"/>
  <c r="K12" i="88"/>
  <c r="I12"/>
  <c r="J12" i="102" s="1"/>
  <c r="K12" s="1"/>
  <c r="K11" i="88"/>
  <c r="I11"/>
  <c r="J11" i="102" s="1"/>
  <c r="K11" s="1"/>
  <c r="K10" i="88"/>
  <c r="I10"/>
  <c r="J10" i="102" s="1"/>
  <c r="K10" s="1"/>
  <c r="K9" i="88"/>
  <c r="I9"/>
  <c r="J9" i="102" s="1"/>
  <c r="K9" s="1"/>
  <c r="K8" i="88"/>
  <c r="I8"/>
  <c r="J8" i="102" s="1"/>
  <c r="K8" s="1"/>
  <c r="K7" i="88"/>
  <c r="I7"/>
  <c r="J7" i="102" s="1"/>
  <c r="K7" s="1"/>
  <c r="K6" i="88"/>
  <c r="L45" i="102" l="1"/>
  <c r="L190"/>
  <c r="L188"/>
  <c r="L191"/>
  <c r="L189"/>
  <c r="L187"/>
  <c r="L186"/>
  <c r="L10"/>
  <c r="L14"/>
  <c r="L18"/>
  <c r="L22"/>
  <c r="L26"/>
  <c r="L30"/>
  <c r="L34"/>
  <c r="L38"/>
  <c r="L42"/>
  <c r="L46"/>
  <c r="L50"/>
  <c r="L54"/>
  <c r="L58"/>
  <c r="L62"/>
  <c r="L66"/>
  <c r="L70"/>
  <c r="L74"/>
  <c r="L78"/>
  <c r="L82"/>
  <c r="L86"/>
  <c r="L90"/>
  <c r="L94"/>
  <c r="L98"/>
  <c r="L102"/>
  <c r="L106"/>
  <c r="L110"/>
  <c r="L114"/>
  <c r="L118"/>
  <c r="L122"/>
  <c r="L126"/>
  <c r="L130"/>
  <c r="L134"/>
  <c r="L138"/>
  <c r="L142"/>
  <c r="L146"/>
  <c r="L150"/>
  <c r="L154"/>
  <c r="L158"/>
  <c r="L162"/>
  <c r="L166"/>
  <c r="L170"/>
  <c r="L174"/>
  <c r="L178"/>
  <c r="L182"/>
  <c r="L9"/>
  <c r="L13"/>
  <c r="L17"/>
  <c r="L21"/>
  <c r="L25"/>
  <c r="L29"/>
  <c r="L33"/>
  <c r="L37"/>
  <c r="L41"/>
  <c r="L49"/>
  <c r="L53"/>
  <c r="L57"/>
  <c r="L61"/>
  <c r="L65"/>
  <c r="L69"/>
  <c r="L73"/>
  <c r="L77"/>
  <c r="L81"/>
  <c r="L85"/>
  <c r="L89"/>
  <c r="L93"/>
  <c r="L97"/>
  <c r="L101"/>
  <c r="L105"/>
  <c r="L109"/>
  <c r="L113"/>
  <c r="L117"/>
  <c r="L121"/>
  <c r="L125"/>
  <c r="L129"/>
  <c r="L133"/>
  <c r="L137"/>
  <c r="L141"/>
  <c r="L145"/>
  <c r="L149"/>
  <c r="L153"/>
  <c r="L157"/>
  <c r="L161"/>
  <c r="L165"/>
  <c r="L169"/>
  <c r="L173"/>
  <c r="L177"/>
  <c r="L181"/>
  <c r="L185"/>
  <c r="L8"/>
  <c r="L12"/>
  <c r="L16"/>
  <c r="L20"/>
  <c r="L24"/>
  <c r="L28"/>
  <c r="L32"/>
  <c r="L36"/>
  <c r="L40"/>
  <c r="L44"/>
  <c r="L48"/>
  <c r="L52"/>
  <c r="L56"/>
  <c r="L60"/>
  <c r="L64"/>
  <c r="L68"/>
  <c r="L72"/>
  <c r="L76"/>
  <c r="L80"/>
  <c r="L84"/>
  <c r="L88"/>
  <c r="L92"/>
  <c r="L96"/>
  <c r="L100"/>
  <c r="L104"/>
  <c r="L108"/>
  <c r="L112"/>
  <c r="L116"/>
  <c r="L120"/>
  <c r="L124"/>
  <c r="L128"/>
  <c r="L132"/>
  <c r="L136"/>
  <c r="L140"/>
  <c r="L144"/>
  <c r="L148"/>
  <c r="L152"/>
  <c r="L156"/>
  <c r="L160"/>
  <c r="L164"/>
  <c r="L168"/>
  <c r="L172"/>
  <c r="L176"/>
  <c r="L180"/>
  <c r="L184"/>
  <c r="L7"/>
  <c r="L11"/>
  <c r="L15"/>
  <c r="L19"/>
  <c r="L23"/>
  <c r="L27"/>
  <c r="L31"/>
  <c r="L35"/>
  <c r="L39"/>
  <c r="L43"/>
  <c r="L47"/>
  <c r="L51"/>
  <c r="L55"/>
  <c r="L59"/>
  <c r="L63"/>
  <c r="L67"/>
  <c r="L71"/>
  <c r="L75"/>
  <c r="L79"/>
  <c r="L83"/>
  <c r="L87"/>
  <c r="L91"/>
  <c r="L95"/>
  <c r="L99"/>
  <c r="L103"/>
  <c r="L107"/>
  <c r="L111"/>
  <c r="L115"/>
  <c r="L119"/>
  <c r="L123"/>
  <c r="L127"/>
  <c r="L131"/>
  <c r="L135"/>
  <c r="L139"/>
  <c r="L143"/>
  <c r="L147"/>
  <c r="L151"/>
  <c r="L155"/>
  <c r="L159"/>
  <c r="L163"/>
  <c r="L167"/>
  <c r="L171"/>
  <c r="L175"/>
  <c r="L179"/>
  <c r="L183"/>
  <c r="L6"/>
  <c r="J146" i="88"/>
  <c r="J147"/>
  <c r="J141"/>
  <c r="J148"/>
  <c r="J145"/>
  <c r="J149"/>
  <c r="J150"/>
  <c r="J154"/>
  <c r="J155"/>
  <c r="J153"/>
  <c r="J152"/>
  <c r="J82"/>
  <c r="J75"/>
  <c r="J81"/>
  <c r="J83"/>
  <c r="J74"/>
  <c r="J76"/>
  <c r="J84"/>
  <c r="J79"/>
  <c r="J73"/>
  <c r="J77"/>
  <c r="J80"/>
  <c r="J78"/>
  <c r="J151"/>
  <c r="J186"/>
  <c r="J182"/>
  <c r="J183"/>
  <c r="J181"/>
  <c r="J184"/>
  <c r="J185"/>
  <c r="J144"/>
  <c r="J143"/>
  <c r="J140"/>
  <c r="J138"/>
  <c r="J142"/>
  <c r="J139"/>
  <c r="J56"/>
  <c r="J60"/>
  <c r="J64"/>
  <c r="J177"/>
  <c r="J179"/>
  <c r="J69"/>
  <c r="J71"/>
  <c r="J57"/>
  <c r="J61"/>
  <c r="J65"/>
  <c r="J92"/>
  <c r="J97"/>
  <c r="J89"/>
  <c r="J100"/>
  <c r="J90"/>
  <c r="J96"/>
  <c r="J86"/>
  <c r="J94"/>
  <c r="J85"/>
  <c r="J106"/>
  <c r="J104"/>
  <c r="J102"/>
  <c r="J132"/>
  <c r="J129"/>
  <c r="J125"/>
  <c r="J137"/>
  <c r="J135"/>
  <c r="J133"/>
  <c r="J128"/>
  <c r="J124"/>
  <c r="J121"/>
  <c r="J119"/>
  <c r="J108"/>
  <c r="J116"/>
  <c r="J114"/>
  <c r="J112"/>
  <c r="J110"/>
  <c r="J117"/>
  <c r="J131"/>
  <c r="J127"/>
  <c r="J122"/>
  <c r="J136"/>
  <c r="J134"/>
  <c r="J130"/>
  <c r="J126"/>
  <c r="J123"/>
  <c r="J120"/>
  <c r="J118"/>
  <c r="J109"/>
  <c r="J115"/>
  <c r="J113"/>
  <c r="J111"/>
  <c r="J58"/>
  <c r="J62"/>
  <c r="J66"/>
  <c r="J178"/>
  <c r="J180"/>
  <c r="J68"/>
  <c r="J70"/>
  <c r="J72"/>
  <c r="J59"/>
  <c r="J63"/>
  <c r="J67"/>
  <c r="J98"/>
  <c r="J88"/>
  <c r="J95"/>
  <c r="J101"/>
  <c r="J93"/>
  <c r="J87"/>
  <c r="J99"/>
  <c r="J91"/>
  <c r="J107"/>
  <c r="J105"/>
  <c r="J103"/>
  <c r="J54"/>
  <c r="J55"/>
  <c r="J8"/>
  <c r="J176"/>
  <c r="J174"/>
  <c r="J172"/>
  <c r="J171"/>
  <c r="J169"/>
  <c r="J167"/>
  <c r="J166"/>
  <c r="J163"/>
  <c r="J161"/>
  <c r="J159"/>
  <c r="J158"/>
  <c r="J156"/>
  <c r="J52"/>
  <c r="J50"/>
  <c r="J48"/>
  <c r="J46"/>
  <c r="J44"/>
  <c r="J42"/>
  <c r="J40"/>
  <c r="J38"/>
  <c r="J36"/>
  <c r="J34"/>
  <c r="J32"/>
  <c r="J30"/>
  <c r="J28"/>
  <c r="J26"/>
  <c r="J24"/>
  <c r="J22"/>
  <c r="J20"/>
  <c r="J18"/>
  <c r="J16"/>
  <c r="J14"/>
  <c r="J12"/>
  <c r="J10"/>
  <c r="J7"/>
  <c r="J6"/>
  <c r="J175"/>
  <c r="J173"/>
  <c r="J170"/>
  <c r="J168"/>
  <c r="J165"/>
  <c r="J164"/>
  <c r="J162"/>
  <c r="J160"/>
  <c r="J157"/>
  <c r="J53"/>
  <c r="J51"/>
  <c r="J49"/>
  <c r="J47"/>
  <c r="J45"/>
  <c r="J43"/>
  <c r="J41"/>
  <c r="J39"/>
  <c r="J37"/>
  <c r="J35"/>
  <c r="J33"/>
  <c r="J31"/>
  <c r="J29"/>
  <c r="J27"/>
  <c r="J25"/>
  <c r="J23"/>
  <c r="J21"/>
  <c r="J19"/>
  <c r="J17"/>
  <c r="J15"/>
  <c r="J13"/>
  <c r="J11"/>
  <c r="J9"/>
</calcChain>
</file>

<file path=xl/sharedStrings.xml><?xml version="1.0" encoding="utf-8"?>
<sst xmlns="http://schemas.openxmlformats.org/spreadsheetml/2006/main" count="445" uniqueCount="51">
  <si>
    <t>수험
번호</t>
    <phoneticPr fontId="1" type="noConversion"/>
  </si>
  <si>
    <t>모의고사
참여율</t>
    <phoneticPr fontId="1" type="noConversion"/>
  </si>
  <si>
    <t>비고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</si>
  <si>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</si>
  <si>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</si>
  <si>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</si>
  <si>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전체
총점</t>
    <phoneticPr fontId="1" type="noConversion"/>
  </si>
  <si>
    <t>성별</t>
    <phoneticPr fontId="1" type="noConversion"/>
  </si>
  <si>
    <t>형소법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</si>
  <si>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</si>
  <si>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</si>
  <si>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</si>
  <si>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sol1004</t>
    <phoneticPr fontId="1" type="noConversion"/>
  </si>
  <si>
    <t>주간성적</t>
    <phoneticPr fontId="1" type="noConversion"/>
  </si>
  <si>
    <t>등수</t>
    <phoneticPr fontId="1" type="noConversion"/>
  </si>
  <si>
    <t>수험
번호</t>
    <phoneticPr fontId="1" type="noConversion"/>
  </si>
  <si>
    <t>1~2월 아침 모의고사 성적현황</t>
    <phoneticPr fontId="1" type="noConversion"/>
  </si>
  <si>
    <t>한국사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</si>
  <si>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</si>
  <si>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</si>
  <si>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</si>
  <si>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</si>
  <si>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</si>
  <si>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</si>
  <si>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</si>
  <si>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</si>
  <si>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</si>
  <si>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</si>
  <si>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요</t>
    <phoneticPr fontId="1" type="noConversion"/>
  </si>
  <si>
    <t>남</t>
    <phoneticPr fontId="1" type="noConversion"/>
  </si>
  <si>
    <t>여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</si>
  <si>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</si>
  <si>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</si>
  <si>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</si>
  <si>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</si>
  <si>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</si>
  <si>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</si>
  <si>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</si>
  <si>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</si>
  <si>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</si>
  <si>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</si>
  <si>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</si>
  <si>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시험 1주차 : 1월 14일 ~ 18일</t>
    <phoneticPr fontId="1" type="noConversion"/>
  </si>
  <si>
    <t>성적</t>
    <phoneticPr fontId="1" type="noConversion"/>
  </si>
  <si>
    <t>주간
총점</t>
    <phoneticPr fontId="1" type="noConversion"/>
  </si>
  <si>
    <t>전체
총점</t>
    <phoneticPr fontId="1" type="noConversion"/>
  </si>
  <si>
    <t>지난주
총점</t>
    <phoneticPr fontId="1" type="noConversion"/>
  </si>
  <si>
    <t>남</t>
    <phoneticPr fontId="1" type="noConversion"/>
  </si>
  <si>
    <t>시험 1주차 : 1월 21일 ~ 25일</t>
    <phoneticPr fontId="1" type="noConversion"/>
  </si>
  <si>
    <t>경고</t>
    <phoneticPr fontId="1" type="noConversion"/>
  </si>
  <si>
    <t>2회 경고 누적시 성적집계가 되지 않습니다.</t>
    <phoneticPr fontId="1" type="noConversion"/>
  </si>
</sst>
</file>

<file path=xl/styles.xml><?xml version="1.0" encoding="utf-8"?>
<styleSheet xmlns="http://schemas.openxmlformats.org/spreadsheetml/2006/main"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FF00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73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9" fontId="4" fillId="0" borderId="4" xfId="0" applyNumberFormat="1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14" fillId="8" borderId="4" xfId="0" applyFont="1" applyFill="1" applyBorder="1" applyAlignment="1">
      <alignment horizontal="center" vertical="center"/>
    </xf>
    <xf numFmtId="0" fontId="17" fillId="9" borderId="1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4" fillId="10" borderId="4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8" fillId="6" borderId="14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10" fillId="4" borderId="26" xfId="0" applyFont="1" applyFill="1" applyBorder="1" applyAlignment="1">
      <alignment horizontal="center" vertical="center"/>
    </xf>
    <xf numFmtId="0" fontId="11" fillId="4" borderId="27" xfId="0" applyFont="1" applyFill="1" applyBorder="1" applyAlignment="1">
      <alignment horizontal="center" vertical="center"/>
    </xf>
    <xf numFmtId="0" fontId="11" fillId="4" borderId="28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6"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P212"/>
  <sheetViews>
    <sheetView topLeftCell="B1" workbookViewId="0">
      <selection activeCell="H54" sqref="H54"/>
    </sheetView>
  </sheetViews>
  <sheetFormatPr defaultRowHeight="20.25"/>
  <cols>
    <col min="1" max="1" width="0.25" style="14" hidden="1" customWidth="1"/>
    <col min="2" max="2" width="7.625" style="40" customWidth="1"/>
    <col min="3" max="3" width="4.75" style="14" customWidth="1"/>
    <col min="4" max="4" width="6.75" style="20" customWidth="1"/>
    <col min="5" max="8" width="6.75" style="23" customWidth="1"/>
    <col min="9" max="9" width="7.375" style="14" customWidth="1"/>
    <col min="10" max="10" width="5.875" style="35" customWidth="1"/>
    <col min="11" max="11" width="9.125" style="14" customWidth="1"/>
    <col min="12" max="12" width="11.125" style="3" customWidth="1"/>
    <col min="13" max="13" width="3.625" style="14" customWidth="1"/>
    <col min="14" max="14" width="6.75" style="14" customWidth="1"/>
    <col min="15" max="16384" width="9" style="14"/>
  </cols>
  <sheetData>
    <row r="1" spans="1:14" ht="21" thickBot="1">
      <c r="B1" s="38"/>
      <c r="C1" s="10"/>
      <c r="E1" s="24"/>
      <c r="F1" s="24"/>
      <c r="G1" s="24"/>
      <c r="H1" s="24"/>
      <c r="I1" s="10"/>
      <c r="J1" s="33"/>
      <c r="K1" s="10"/>
      <c r="L1" s="11"/>
    </row>
    <row r="2" spans="1:14" ht="38.25" customHeight="1" thickTop="1" thickBot="1">
      <c r="B2" s="58" t="s">
        <v>16</v>
      </c>
      <c r="C2" s="59"/>
      <c r="D2" s="59"/>
      <c r="E2" s="59"/>
      <c r="F2" s="59"/>
      <c r="G2" s="59"/>
      <c r="H2" s="59"/>
      <c r="I2" s="59"/>
      <c r="J2" s="59"/>
      <c r="K2" s="59"/>
      <c r="L2" s="60"/>
    </row>
    <row r="3" spans="1:14" ht="27" customHeight="1" thickTop="1" thickBot="1">
      <c r="B3" s="70" t="s">
        <v>42</v>
      </c>
      <c r="C3" s="71"/>
      <c r="D3" s="71"/>
      <c r="E3" s="71"/>
      <c r="F3" s="71"/>
      <c r="G3" s="71"/>
      <c r="H3" s="71"/>
      <c r="I3" s="71"/>
      <c r="J3" s="71"/>
      <c r="K3" s="71"/>
      <c r="L3" s="72"/>
    </row>
    <row r="4" spans="1:14" ht="18" thickBot="1">
      <c r="B4" s="52"/>
      <c r="C4" s="19"/>
      <c r="D4" s="21">
        <v>14</v>
      </c>
      <c r="E4" s="21">
        <v>15</v>
      </c>
      <c r="F4" s="21">
        <v>16</v>
      </c>
      <c r="G4" s="21">
        <v>17</v>
      </c>
      <c r="H4" s="21">
        <v>18</v>
      </c>
      <c r="I4" s="61" t="s">
        <v>13</v>
      </c>
      <c r="J4" s="62"/>
      <c r="K4" s="63" t="s">
        <v>1</v>
      </c>
      <c r="L4" s="5" t="s">
        <v>2</v>
      </c>
    </row>
    <row r="5" spans="1:14" ht="33.75" customHeight="1" thickBot="1">
      <c r="A5" s="2" t="s">
        <v>0</v>
      </c>
      <c r="B5" s="37" t="s">
        <v>15</v>
      </c>
      <c r="C5" s="15" t="s">
        <v>7</v>
      </c>
      <c r="D5" s="21" t="s">
        <v>17</v>
      </c>
      <c r="E5" s="25" t="s">
        <v>8</v>
      </c>
      <c r="F5" s="21" t="s">
        <v>10</v>
      </c>
      <c r="G5" s="21" t="s">
        <v>11</v>
      </c>
      <c r="H5" s="21" t="s">
        <v>9</v>
      </c>
      <c r="I5" s="9" t="s">
        <v>6</v>
      </c>
      <c r="J5" s="36" t="s">
        <v>14</v>
      </c>
      <c r="K5" s="64"/>
      <c r="L5" s="5"/>
      <c r="N5" s="28"/>
    </row>
    <row r="6" spans="1:14" ht="18" customHeight="1">
      <c r="B6" s="48">
        <v>500</v>
      </c>
      <c r="C6" s="1" t="s">
        <v>18</v>
      </c>
      <c r="D6" s="22"/>
      <c r="E6" s="22">
        <v>6</v>
      </c>
      <c r="F6" s="22">
        <v>3</v>
      </c>
      <c r="G6" s="26"/>
      <c r="H6" s="26">
        <v>9</v>
      </c>
      <c r="I6" s="1">
        <f t="shared" ref="I6:I53" si="0">SUM(D6,E6,F6,G6,H6)</f>
        <v>18</v>
      </c>
      <c r="J6" s="34">
        <f t="shared" ref="J6:J37" si="1">RANK(I6,I$6:I$186)</f>
        <v>132</v>
      </c>
      <c r="K6" s="4">
        <f>COUNTA(D6,E6,F6,G6,H6)/5</f>
        <v>0.6</v>
      </c>
      <c r="L6" s="42"/>
      <c r="N6" s="29"/>
    </row>
    <row r="7" spans="1:14" ht="18" customHeight="1">
      <c r="B7" s="48">
        <v>501</v>
      </c>
      <c r="C7" s="1" t="s">
        <v>19</v>
      </c>
      <c r="D7" s="22"/>
      <c r="E7" s="22"/>
      <c r="F7" s="22">
        <v>14</v>
      </c>
      <c r="G7" s="26">
        <v>8</v>
      </c>
      <c r="H7" s="26"/>
      <c r="I7" s="1">
        <f t="shared" si="0"/>
        <v>22</v>
      </c>
      <c r="J7" s="34">
        <f t="shared" si="1"/>
        <v>121</v>
      </c>
      <c r="K7" s="4">
        <f t="shared" ref="K7:K53" si="2">COUNTA(D7,E7,F7,G7,H7)/5</f>
        <v>0.4</v>
      </c>
      <c r="L7" s="41"/>
      <c r="N7" s="29"/>
    </row>
    <row r="8" spans="1:14" ht="18" customHeight="1">
      <c r="B8" s="48">
        <v>502</v>
      </c>
      <c r="C8" s="1" t="s">
        <v>19</v>
      </c>
      <c r="D8" s="22">
        <v>7</v>
      </c>
      <c r="E8" s="22">
        <v>4</v>
      </c>
      <c r="F8" s="22">
        <v>6</v>
      </c>
      <c r="G8" s="26">
        <v>7</v>
      </c>
      <c r="H8" s="26"/>
      <c r="I8" s="1">
        <f t="shared" si="0"/>
        <v>24</v>
      </c>
      <c r="J8" s="34">
        <f t="shared" si="1"/>
        <v>114</v>
      </c>
      <c r="K8" s="4">
        <f t="shared" si="2"/>
        <v>0.8</v>
      </c>
      <c r="L8" s="41"/>
      <c r="N8" s="29"/>
    </row>
    <row r="9" spans="1:14" ht="18" customHeight="1" thickBot="1">
      <c r="B9" s="48">
        <v>504</v>
      </c>
      <c r="C9" s="1" t="s">
        <v>20</v>
      </c>
      <c r="D9" s="22"/>
      <c r="E9" s="22"/>
      <c r="F9" s="22"/>
      <c r="G9" s="22"/>
      <c r="H9" s="43"/>
      <c r="I9" s="1">
        <f t="shared" si="0"/>
        <v>0</v>
      </c>
      <c r="J9" s="34">
        <f t="shared" si="1"/>
        <v>156</v>
      </c>
      <c r="K9" s="4">
        <f t="shared" si="2"/>
        <v>0</v>
      </c>
      <c r="L9" s="41"/>
      <c r="N9" s="29"/>
    </row>
    <row r="10" spans="1:14" ht="18" customHeight="1">
      <c r="B10" s="48">
        <v>505</v>
      </c>
      <c r="C10" s="1" t="s">
        <v>19</v>
      </c>
      <c r="D10" s="22">
        <v>13</v>
      </c>
      <c r="E10" s="22">
        <v>14</v>
      </c>
      <c r="F10" s="22">
        <v>10</v>
      </c>
      <c r="G10" s="22">
        <v>11</v>
      </c>
      <c r="H10" s="26">
        <v>11</v>
      </c>
      <c r="I10" s="1">
        <f t="shared" si="0"/>
        <v>59</v>
      </c>
      <c r="J10" s="47">
        <f t="shared" si="1"/>
        <v>2</v>
      </c>
      <c r="K10" s="4">
        <f t="shared" si="2"/>
        <v>1</v>
      </c>
      <c r="L10" s="8"/>
      <c r="N10" s="29"/>
    </row>
    <row r="11" spans="1:14" ht="18" customHeight="1">
      <c r="B11" s="48">
        <v>506</v>
      </c>
      <c r="C11" s="1" t="s">
        <v>20</v>
      </c>
      <c r="D11" s="22">
        <v>9</v>
      </c>
      <c r="E11" s="22">
        <v>9</v>
      </c>
      <c r="F11" s="22">
        <v>5</v>
      </c>
      <c r="G11" s="22">
        <v>9</v>
      </c>
      <c r="H11" s="26">
        <v>8</v>
      </c>
      <c r="I11" s="1">
        <f t="shared" si="0"/>
        <v>40</v>
      </c>
      <c r="J11" s="34">
        <f t="shared" si="1"/>
        <v>61</v>
      </c>
      <c r="K11" s="4">
        <f t="shared" si="2"/>
        <v>1</v>
      </c>
      <c r="L11" s="12"/>
      <c r="N11" s="29"/>
    </row>
    <row r="12" spans="1:14" ht="18" customHeight="1" thickBot="1">
      <c r="B12" s="48">
        <v>507</v>
      </c>
      <c r="C12" s="1" t="s">
        <v>20</v>
      </c>
      <c r="D12" s="22">
        <v>9</v>
      </c>
      <c r="E12" s="22">
        <v>12</v>
      </c>
      <c r="F12" s="22">
        <v>11</v>
      </c>
      <c r="G12" s="22">
        <v>10</v>
      </c>
      <c r="H12" s="26">
        <v>9</v>
      </c>
      <c r="I12" s="1">
        <f t="shared" si="0"/>
        <v>51</v>
      </c>
      <c r="J12" s="34">
        <f t="shared" si="1"/>
        <v>25</v>
      </c>
      <c r="K12" s="4">
        <f t="shared" si="2"/>
        <v>1</v>
      </c>
      <c r="L12" s="7"/>
      <c r="N12" s="29"/>
    </row>
    <row r="13" spans="1:14" ht="18" customHeight="1">
      <c r="B13" s="48">
        <v>508</v>
      </c>
      <c r="C13" s="1" t="s">
        <v>20</v>
      </c>
      <c r="D13" s="22"/>
      <c r="E13" s="22"/>
      <c r="F13" s="22"/>
      <c r="G13" s="22"/>
      <c r="H13" s="26"/>
      <c r="I13" s="1">
        <f t="shared" si="0"/>
        <v>0</v>
      </c>
      <c r="J13" s="34">
        <f t="shared" si="1"/>
        <v>156</v>
      </c>
      <c r="K13" s="4">
        <f t="shared" si="2"/>
        <v>0</v>
      </c>
      <c r="L13" s="8"/>
      <c r="N13" s="29"/>
    </row>
    <row r="14" spans="1:14" ht="18" customHeight="1">
      <c r="B14" s="48">
        <v>509</v>
      </c>
      <c r="C14" s="1" t="s">
        <v>20</v>
      </c>
      <c r="D14" s="22">
        <v>10</v>
      </c>
      <c r="E14" s="22">
        <v>8</v>
      </c>
      <c r="F14" s="22">
        <v>9</v>
      </c>
      <c r="G14" s="22">
        <v>8</v>
      </c>
      <c r="H14" s="27">
        <v>7</v>
      </c>
      <c r="I14" s="1">
        <f t="shared" si="0"/>
        <v>42</v>
      </c>
      <c r="J14" s="34">
        <f t="shared" si="1"/>
        <v>53</v>
      </c>
      <c r="K14" s="4">
        <f t="shared" si="2"/>
        <v>1</v>
      </c>
      <c r="L14" s="6"/>
      <c r="N14" s="29"/>
    </row>
    <row r="15" spans="1:14" ht="18" customHeight="1">
      <c r="B15" s="48">
        <v>510</v>
      </c>
      <c r="C15" s="1" t="s">
        <v>18</v>
      </c>
      <c r="D15" s="22"/>
      <c r="E15" s="22"/>
      <c r="F15" s="22"/>
      <c r="G15" s="22"/>
      <c r="H15" s="27"/>
      <c r="I15" s="1">
        <f t="shared" si="0"/>
        <v>0</v>
      </c>
      <c r="J15" s="34">
        <f t="shared" si="1"/>
        <v>156</v>
      </c>
      <c r="K15" s="4">
        <f t="shared" si="2"/>
        <v>0</v>
      </c>
      <c r="L15" s="7"/>
      <c r="N15" s="29"/>
    </row>
    <row r="16" spans="1:14" ht="18" customHeight="1">
      <c r="B16" s="48">
        <v>511</v>
      </c>
      <c r="C16" s="1" t="s">
        <v>20</v>
      </c>
      <c r="D16" s="22"/>
      <c r="E16" s="22"/>
      <c r="F16" s="22"/>
      <c r="G16" s="22"/>
      <c r="H16" s="27"/>
      <c r="I16" s="1">
        <f t="shared" si="0"/>
        <v>0</v>
      </c>
      <c r="J16" s="34">
        <f t="shared" si="1"/>
        <v>156</v>
      </c>
      <c r="K16" s="4">
        <f t="shared" si="2"/>
        <v>0</v>
      </c>
      <c r="L16" s="17"/>
      <c r="N16" s="29"/>
    </row>
    <row r="17" spans="2:16" ht="18" customHeight="1">
      <c r="B17" s="48">
        <v>512</v>
      </c>
      <c r="C17" s="1" t="s">
        <v>20</v>
      </c>
      <c r="D17" s="22">
        <v>6</v>
      </c>
      <c r="E17" s="22">
        <v>9</v>
      </c>
      <c r="F17" s="22">
        <v>7</v>
      </c>
      <c r="G17" s="22">
        <v>9</v>
      </c>
      <c r="H17" s="27"/>
      <c r="I17" s="1">
        <f t="shared" si="0"/>
        <v>31</v>
      </c>
      <c r="J17" s="34">
        <f t="shared" si="1"/>
        <v>96</v>
      </c>
      <c r="K17" s="4">
        <f t="shared" si="2"/>
        <v>0.8</v>
      </c>
      <c r="L17" s="17"/>
      <c r="N17" s="29"/>
    </row>
    <row r="18" spans="2:16" ht="18" customHeight="1">
      <c r="B18" s="48">
        <v>513</v>
      </c>
      <c r="C18" s="1" t="s">
        <v>18</v>
      </c>
      <c r="D18" s="22">
        <v>11</v>
      </c>
      <c r="E18" s="22"/>
      <c r="F18" s="22"/>
      <c r="G18" s="22"/>
      <c r="H18" s="27"/>
      <c r="I18" s="1">
        <f t="shared" si="0"/>
        <v>11</v>
      </c>
      <c r="J18" s="34">
        <f t="shared" si="1"/>
        <v>143</v>
      </c>
      <c r="K18" s="4">
        <f t="shared" si="2"/>
        <v>0.2</v>
      </c>
      <c r="L18" s="17"/>
      <c r="N18" s="29"/>
    </row>
    <row r="19" spans="2:16" ht="18" customHeight="1">
      <c r="B19" s="48">
        <v>514</v>
      </c>
      <c r="C19" s="1" t="s">
        <v>19</v>
      </c>
      <c r="D19" s="22">
        <v>10</v>
      </c>
      <c r="E19" s="22">
        <v>10</v>
      </c>
      <c r="F19" s="22"/>
      <c r="G19" s="22">
        <v>8</v>
      </c>
      <c r="H19" s="27">
        <v>8</v>
      </c>
      <c r="I19" s="1">
        <f t="shared" si="0"/>
        <v>36</v>
      </c>
      <c r="J19" s="34">
        <f t="shared" si="1"/>
        <v>77</v>
      </c>
      <c r="K19" s="4">
        <f t="shared" si="2"/>
        <v>0.8</v>
      </c>
      <c r="L19" s="17"/>
      <c r="N19" s="29"/>
    </row>
    <row r="20" spans="2:16" ht="18" customHeight="1">
      <c r="B20" s="48">
        <v>515</v>
      </c>
      <c r="C20" s="1" t="s">
        <v>20</v>
      </c>
      <c r="D20" s="22"/>
      <c r="E20" s="22"/>
      <c r="F20" s="22"/>
      <c r="G20" s="22"/>
      <c r="H20" s="27"/>
      <c r="I20" s="1">
        <f t="shared" si="0"/>
        <v>0</v>
      </c>
      <c r="J20" s="34">
        <f t="shared" si="1"/>
        <v>156</v>
      </c>
      <c r="K20" s="4">
        <f t="shared" si="2"/>
        <v>0</v>
      </c>
      <c r="L20" s="17"/>
      <c r="N20" s="46"/>
      <c r="O20" s="46"/>
      <c r="P20" s="46"/>
    </row>
    <row r="21" spans="2:16" ht="18" customHeight="1">
      <c r="B21" s="48">
        <v>516</v>
      </c>
      <c r="C21" s="1" t="s">
        <v>18</v>
      </c>
      <c r="D21" s="22">
        <v>9</v>
      </c>
      <c r="E21" s="22">
        <v>7</v>
      </c>
      <c r="F21" s="22">
        <v>5</v>
      </c>
      <c r="G21" s="22">
        <v>5</v>
      </c>
      <c r="H21" s="27">
        <v>12</v>
      </c>
      <c r="I21" s="1">
        <f t="shared" si="0"/>
        <v>38</v>
      </c>
      <c r="J21" s="34">
        <f t="shared" si="1"/>
        <v>69</v>
      </c>
      <c r="K21" s="4">
        <f t="shared" si="2"/>
        <v>1</v>
      </c>
      <c r="L21" s="17"/>
      <c r="N21" s="18"/>
      <c r="O21" s="18"/>
      <c r="P21" s="18"/>
    </row>
    <row r="22" spans="2:16" ht="18" customHeight="1">
      <c r="B22" s="48">
        <v>517</v>
      </c>
      <c r="C22" s="1" t="s">
        <v>18</v>
      </c>
      <c r="D22" s="22"/>
      <c r="E22" s="22">
        <v>4</v>
      </c>
      <c r="F22" s="22">
        <v>11</v>
      </c>
      <c r="G22" s="22">
        <v>9</v>
      </c>
      <c r="H22" s="27">
        <v>6</v>
      </c>
      <c r="I22" s="1">
        <f t="shared" si="0"/>
        <v>30</v>
      </c>
      <c r="J22" s="34">
        <f t="shared" si="1"/>
        <v>98</v>
      </c>
      <c r="K22" s="4">
        <f t="shared" si="2"/>
        <v>0.8</v>
      </c>
      <c r="L22" s="17"/>
      <c r="N22" s="18"/>
      <c r="O22" s="18"/>
      <c r="P22" s="18"/>
    </row>
    <row r="23" spans="2:16" ht="18" customHeight="1">
      <c r="B23" s="48">
        <v>518</v>
      </c>
      <c r="C23" s="1" t="s">
        <v>20</v>
      </c>
      <c r="D23" s="22"/>
      <c r="E23" s="22"/>
      <c r="F23" s="22"/>
      <c r="G23" s="22"/>
      <c r="H23" s="27"/>
      <c r="I23" s="1">
        <f t="shared" si="0"/>
        <v>0</v>
      </c>
      <c r="J23" s="34">
        <f t="shared" si="1"/>
        <v>156</v>
      </c>
      <c r="K23" s="4">
        <f t="shared" si="2"/>
        <v>0</v>
      </c>
      <c r="L23" s="17"/>
      <c r="N23" s="18"/>
      <c r="O23" s="18"/>
      <c r="P23" s="18"/>
    </row>
    <row r="24" spans="2:16" ht="18" customHeight="1">
      <c r="B24" s="48">
        <v>519</v>
      </c>
      <c r="C24" s="1" t="s">
        <v>20</v>
      </c>
      <c r="D24" s="22">
        <v>10</v>
      </c>
      <c r="E24" s="22">
        <v>12</v>
      </c>
      <c r="F24" s="22">
        <v>13</v>
      </c>
      <c r="G24" s="22">
        <v>9</v>
      </c>
      <c r="H24" s="27">
        <v>9</v>
      </c>
      <c r="I24" s="1">
        <f t="shared" si="0"/>
        <v>53</v>
      </c>
      <c r="J24" s="34">
        <f t="shared" si="1"/>
        <v>18</v>
      </c>
      <c r="K24" s="4">
        <f t="shared" si="2"/>
        <v>1</v>
      </c>
      <c r="L24" s="17"/>
      <c r="N24" s="18"/>
      <c r="O24" s="18"/>
      <c r="P24" s="18"/>
    </row>
    <row r="25" spans="2:16" ht="18" customHeight="1">
      <c r="B25" s="48">
        <v>520</v>
      </c>
      <c r="C25" s="1" t="s">
        <v>20</v>
      </c>
      <c r="D25" s="22"/>
      <c r="E25" s="22"/>
      <c r="F25" s="22"/>
      <c r="G25" s="27"/>
      <c r="H25" s="27"/>
      <c r="I25" s="1">
        <f t="shared" si="0"/>
        <v>0</v>
      </c>
      <c r="J25" s="34">
        <f t="shared" si="1"/>
        <v>156</v>
      </c>
      <c r="K25" s="4">
        <f t="shared" si="2"/>
        <v>0</v>
      </c>
      <c r="L25" s="17"/>
      <c r="N25" s="18"/>
      <c r="O25" s="18"/>
      <c r="P25" s="18"/>
    </row>
    <row r="26" spans="2:16" ht="18" customHeight="1">
      <c r="B26" s="48">
        <v>521</v>
      </c>
      <c r="C26" s="1" t="s">
        <v>18</v>
      </c>
      <c r="D26" s="22">
        <v>10</v>
      </c>
      <c r="E26" s="22">
        <v>8</v>
      </c>
      <c r="F26" s="22">
        <v>7</v>
      </c>
      <c r="G26" s="27">
        <v>8</v>
      </c>
      <c r="H26" s="27">
        <v>11</v>
      </c>
      <c r="I26" s="1">
        <f t="shared" si="0"/>
        <v>44</v>
      </c>
      <c r="J26" s="34">
        <f t="shared" si="1"/>
        <v>39</v>
      </c>
      <c r="K26" s="4">
        <f t="shared" si="2"/>
        <v>1</v>
      </c>
      <c r="L26" s="17"/>
      <c r="N26" s="18"/>
      <c r="O26" s="18"/>
      <c r="P26" s="18"/>
    </row>
    <row r="27" spans="2:16" ht="18" customHeight="1">
      <c r="B27" s="48">
        <v>522</v>
      </c>
      <c r="C27" s="1" t="s">
        <v>20</v>
      </c>
      <c r="D27" s="22">
        <v>11</v>
      </c>
      <c r="E27" s="22">
        <v>12</v>
      </c>
      <c r="F27" s="22">
        <v>12</v>
      </c>
      <c r="G27" s="27">
        <v>10</v>
      </c>
      <c r="H27" s="27">
        <v>7</v>
      </c>
      <c r="I27" s="1">
        <f t="shared" si="0"/>
        <v>52</v>
      </c>
      <c r="J27" s="34">
        <f t="shared" si="1"/>
        <v>22</v>
      </c>
      <c r="K27" s="4">
        <f t="shared" si="2"/>
        <v>1</v>
      </c>
      <c r="L27" s="17"/>
      <c r="N27" s="18"/>
      <c r="O27" s="18"/>
      <c r="P27" s="18"/>
    </row>
    <row r="28" spans="2:16" ht="18" customHeight="1">
      <c r="B28" s="48">
        <v>523</v>
      </c>
      <c r="C28" s="1" t="s">
        <v>18</v>
      </c>
      <c r="D28" s="22">
        <v>12</v>
      </c>
      <c r="E28" s="22">
        <v>14</v>
      </c>
      <c r="F28" s="22">
        <v>13</v>
      </c>
      <c r="G28" s="27">
        <v>8</v>
      </c>
      <c r="H28" s="27">
        <v>10</v>
      </c>
      <c r="I28" s="1">
        <f t="shared" si="0"/>
        <v>57</v>
      </c>
      <c r="J28" s="47">
        <f t="shared" si="1"/>
        <v>4</v>
      </c>
      <c r="K28" s="4">
        <f t="shared" si="2"/>
        <v>1</v>
      </c>
      <c r="L28" s="17"/>
      <c r="N28" s="18"/>
      <c r="O28" s="18"/>
      <c r="P28" s="18"/>
    </row>
    <row r="29" spans="2:16" ht="18" customHeight="1">
      <c r="B29" s="48">
        <v>524</v>
      </c>
      <c r="C29" s="1" t="s">
        <v>19</v>
      </c>
      <c r="D29" s="22">
        <v>14</v>
      </c>
      <c r="E29" s="22">
        <v>12</v>
      </c>
      <c r="F29" s="22">
        <v>13</v>
      </c>
      <c r="G29" s="27">
        <v>8</v>
      </c>
      <c r="H29" s="27">
        <v>7</v>
      </c>
      <c r="I29" s="1">
        <f t="shared" si="0"/>
        <v>54</v>
      </c>
      <c r="J29" s="34">
        <f t="shared" si="1"/>
        <v>12</v>
      </c>
      <c r="K29" s="4">
        <f t="shared" si="2"/>
        <v>1</v>
      </c>
      <c r="L29" s="17"/>
      <c r="N29" s="18"/>
      <c r="O29" s="18"/>
      <c r="P29" s="18"/>
    </row>
    <row r="30" spans="2:16" ht="18" customHeight="1">
      <c r="B30" s="48">
        <v>525</v>
      </c>
      <c r="C30" s="1" t="s">
        <v>20</v>
      </c>
      <c r="D30" s="22">
        <v>10</v>
      </c>
      <c r="E30" s="22">
        <v>11</v>
      </c>
      <c r="F30" s="22">
        <v>13</v>
      </c>
      <c r="G30" s="27">
        <v>9</v>
      </c>
      <c r="H30" s="27">
        <v>6</v>
      </c>
      <c r="I30" s="1">
        <f t="shared" si="0"/>
        <v>49</v>
      </c>
      <c r="J30" s="34">
        <f t="shared" si="1"/>
        <v>28</v>
      </c>
      <c r="K30" s="4">
        <f t="shared" si="2"/>
        <v>1</v>
      </c>
      <c r="L30" s="17"/>
      <c r="N30" s="18"/>
      <c r="O30" s="18"/>
      <c r="P30" s="18"/>
    </row>
    <row r="31" spans="2:16" ht="18" customHeight="1">
      <c r="B31" s="48">
        <v>526</v>
      </c>
      <c r="C31" s="1" t="s">
        <v>20</v>
      </c>
      <c r="D31" s="22">
        <v>9</v>
      </c>
      <c r="E31" s="22">
        <v>7</v>
      </c>
      <c r="F31" s="22">
        <v>6</v>
      </c>
      <c r="G31" s="27">
        <v>5</v>
      </c>
      <c r="H31" s="27"/>
      <c r="I31" s="1">
        <f t="shared" si="0"/>
        <v>27</v>
      </c>
      <c r="J31" s="34">
        <f t="shared" si="1"/>
        <v>109</v>
      </c>
      <c r="K31" s="4">
        <f t="shared" si="2"/>
        <v>0.8</v>
      </c>
      <c r="L31" s="17"/>
      <c r="N31" s="18"/>
      <c r="O31" s="18"/>
      <c r="P31" s="18"/>
    </row>
    <row r="32" spans="2:16" ht="18" customHeight="1">
      <c r="B32" s="48">
        <v>527</v>
      </c>
      <c r="C32" s="1" t="s">
        <v>19</v>
      </c>
      <c r="D32" s="22">
        <v>10</v>
      </c>
      <c r="E32" s="22">
        <v>5</v>
      </c>
      <c r="F32" s="22">
        <v>8</v>
      </c>
      <c r="G32" s="27">
        <v>5</v>
      </c>
      <c r="H32" s="27">
        <v>2</v>
      </c>
      <c r="I32" s="1">
        <f t="shared" si="0"/>
        <v>30</v>
      </c>
      <c r="J32" s="34">
        <f t="shared" si="1"/>
        <v>98</v>
      </c>
      <c r="K32" s="4">
        <f t="shared" si="2"/>
        <v>1</v>
      </c>
      <c r="L32" s="41"/>
      <c r="N32" s="18"/>
      <c r="O32" s="18"/>
      <c r="P32" s="18"/>
    </row>
    <row r="33" spans="2:16" ht="18" customHeight="1">
      <c r="B33" s="48">
        <v>528</v>
      </c>
      <c r="C33" s="1" t="s">
        <v>20</v>
      </c>
      <c r="D33" s="22">
        <v>11</v>
      </c>
      <c r="E33" s="22">
        <v>9</v>
      </c>
      <c r="F33" s="22">
        <v>6</v>
      </c>
      <c r="G33" s="27">
        <v>7</v>
      </c>
      <c r="H33" s="27">
        <v>6</v>
      </c>
      <c r="I33" s="1">
        <f t="shared" si="0"/>
        <v>39</v>
      </c>
      <c r="J33" s="34">
        <f t="shared" si="1"/>
        <v>66</v>
      </c>
      <c r="K33" s="4">
        <f t="shared" si="2"/>
        <v>1</v>
      </c>
      <c r="L33" s="17"/>
      <c r="N33" s="18"/>
      <c r="O33" s="18"/>
      <c r="P33" s="18"/>
    </row>
    <row r="34" spans="2:16" ht="18" customHeight="1">
      <c r="B34" s="48">
        <v>529</v>
      </c>
      <c r="C34" s="1" t="s">
        <v>21</v>
      </c>
      <c r="D34" s="22">
        <v>10</v>
      </c>
      <c r="E34" s="22">
        <v>12</v>
      </c>
      <c r="F34" s="22">
        <v>11</v>
      </c>
      <c r="G34" s="22">
        <v>11</v>
      </c>
      <c r="H34" s="27">
        <v>8</v>
      </c>
      <c r="I34" s="1">
        <f t="shared" si="0"/>
        <v>52</v>
      </c>
      <c r="J34" s="34">
        <f t="shared" si="1"/>
        <v>22</v>
      </c>
      <c r="K34" s="4">
        <f t="shared" si="2"/>
        <v>1</v>
      </c>
      <c r="L34" s="17"/>
      <c r="N34" s="18"/>
      <c r="O34" s="18"/>
      <c r="P34" s="18"/>
    </row>
    <row r="35" spans="2:16" ht="18" customHeight="1">
      <c r="B35" s="48">
        <v>530</v>
      </c>
      <c r="C35" s="1" t="s">
        <v>21</v>
      </c>
      <c r="D35" s="22">
        <v>8</v>
      </c>
      <c r="E35" s="22">
        <v>10</v>
      </c>
      <c r="F35" s="22">
        <v>8</v>
      </c>
      <c r="G35" s="22">
        <v>6</v>
      </c>
      <c r="H35" s="27">
        <v>9</v>
      </c>
      <c r="I35" s="1">
        <f t="shared" si="0"/>
        <v>41</v>
      </c>
      <c r="J35" s="34">
        <f t="shared" si="1"/>
        <v>55</v>
      </c>
      <c r="K35" s="4">
        <f t="shared" si="2"/>
        <v>1</v>
      </c>
      <c r="L35" s="41"/>
      <c r="N35" s="18"/>
      <c r="O35" s="18"/>
      <c r="P35" s="18"/>
    </row>
    <row r="36" spans="2:16" ht="18" customHeight="1">
      <c r="B36" s="48">
        <v>531</v>
      </c>
      <c r="C36" s="1" t="s">
        <v>22</v>
      </c>
      <c r="D36" s="22">
        <v>7</v>
      </c>
      <c r="E36" s="22">
        <v>8</v>
      </c>
      <c r="F36" s="22">
        <v>5</v>
      </c>
      <c r="G36" s="22">
        <v>9</v>
      </c>
      <c r="H36" s="27">
        <v>11</v>
      </c>
      <c r="I36" s="1">
        <f t="shared" si="0"/>
        <v>40</v>
      </c>
      <c r="J36" s="34">
        <f t="shared" si="1"/>
        <v>61</v>
      </c>
      <c r="K36" s="4">
        <f t="shared" si="2"/>
        <v>1</v>
      </c>
      <c r="L36" s="17"/>
      <c r="N36" s="18"/>
      <c r="O36" s="18"/>
      <c r="P36" s="18"/>
    </row>
    <row r="37" spans="2:16" ht="18" customHeight="1">
      <c r="B37" s="48">
        <v>532</v>
      </c>
      <c r="C37" s="1" t="s">
        <v>22</v>
      </c>
      <c r="D37" s="22">
        <v>13</v>
      </c>
      <c r="E37" s="22">
        <v>9</v>
      </c>
      <c r="F37" s="22"/>
      <c r="G37" s="22">
        <v>7</v>
      </c>
      <c r="H37" s="27"/>
      <c r="I37" s="1">
        <f t="shared" si="0"/>
        <v>29</v>
      </c>
      <c r="J37" s="34">
        <f t="shared" si="1"/>
        <v>101</v>
      </c>
      <c r="K37" s="4">
        <f t="shared" si="2"/>
        <v>0.6</v>
      </c>
      <c r="L37" s="41"/>
      <c r="N37" s="18"/>
      <c r="O37" s="18"/>
      <c r="P37" s="18"/>
    </row>
    <row r="38" spans="2:16" ht="18" customHeight="1">
      <c r="B38" s="48">
        <v>533</v>
      </c>
      <c r="C38" s="1" t="s">
        <v>21</v>
      </c>
      <c r="D38" s="45"/>
      <c r="E38" s="45"/>
      <c r="F38" s="45"/>
      <c r="G38" s="22"/>
      <c r="H38" s="27"/>
      <c r="I38" s="1">
        <f t="shared" si="0"/>
        <v>0</v>
      </c>
      <c r="J38" s="34">
        <f t="shared" ref="J38:J69" si="3">RANK(I38,I$6:I$186)</f>
        <v>156</v>
      </c>
      <c r="K38" s="4">
        <f t="shared" si="2"/>
        <v>0</v>
      </c>
      <c r="L38" s="17"/>
      <c r="N38" s="18"/>
      <c r="O38" s="18"/>
      <c r="P38" s="18"/>
    </row>
    <row r="39" spans="2:16" ht="18" customHeight="1">
      <c r="B39" s="48">
        <v>534</v>
      </c>
      <c r="C39" s="1" t="s">
        <v>21</v>
      </c>
      <c r="D39" s="22"/>
      <c r="E39" s="22"/>
      <c r="F39" s="22"/>
      <c r="G39" s="22"/>
      <c r="H39" s="27"/>
      <c r="I39" s="1">
        <f t="shared" si="0"/>
        <v>0</v>
      </c>
      <c r="J39" s="34">
        <f t="shared" si="3"/>
        <v>156</v>
      </c>
      <c r="K39" s="4">
        <f t="shared" si="2"/>
        <v>0</v>
      </c>
      <c r="L39" s="17"/>
      <c r="N39" s="18"/>
      <c r="O39" s="18"/>
      <c r="P39" s="18"/>
    </row>
    <row r="40" spans="2:16" ht="18" customHeight="1">
      <c r="B40" s="48">
        <v>535</v>
      </c>
      <c r="C40" s="1" t="s">
        <v>22</v>
      </c>
      <c r="D40" s="22">
        <v>9</v>
      </c>
      <c r="E40" s="22">
        <v>8</v>
      </c>
      <c r="F40" s="22">
        <v>6</v>
      </c>
      <c r="G40" s="22">
        <v>7</v>
      </c>
      <c r="H40" s="27"/>
      <c r="I40" s="1">
        <f t="shared" si="0"/>
        <v>30</v>
      </c>
      <c r="J40" s="34">
        <f t="shared" si="3"/>
        <v>98</v>
      </c>
      <c r="K40" s="4">
        <f t="shared" si="2"/>
        <v>0.8</v>
      </c>
      <c r="L40" s="17"/>
      <c r="N40" s="18"/>
      <c r="O40" s="18"/>
      <c r="P40" s="18"/>
    </row>
    <row r="41" spans="2:16" ht="18" customHeight="1">
      <c r="B41" s="48">
        <v>536</v>
      </c>
      <c r="C41" s="1" t="s">
        <v>21</v>
      </c>
      <c r="D41" s="22">
        <v>9</v>
      </c>
      <c r="E41" s="22">
        <v>11</v>
      </c>
      <c r="F41" s="22">
        <v>8</v>
      </c>
      <c r="G41" s="22">
        <v>9</v>
      </c>
      <c r="H41" s="27">
        <v>7</v>
      </c>
      <c r="I41" s="1">
        <f t="shared" si="0"/>
        <v>44</v>
      </c>
      <c r="J41" s="34">
        <f t="shared" si="3"/>
        <v>39</v>
      </c>
      <c r="K41" s="4">
        <f t="shared" si="2"/>
        <v>1</v>
      </c>
      <c r="L41" s="41"/>
      <c r="N41" s="18"/>
      <c r="O41" s="18"/>
      <c r="P41" s="18"/>
    </row>
    <row r="42" spans="2:16" ht="18" customHeight="1">
      <c r="B42" s="48">
        <v>552</v>
      </c>
      <c r="C42" s="1" t="s">
        <v>23</v>
      </c>
      <c r="D42" s="22">
        <v>11</v>
      </c>
      <c r="E42" s="22">
        <v>12</v>
      </c>
      <c r="F42" s="22">
        <v>7</v>
      </c>
      <c r="G42" s="22">
        <v>9</v>
      </c>
      <c r="H42" s="27">
        <v>9</v>
      </c>
      <c r="I42" s="1">
        <f t="shared" si="0"/>
        <v>48</v>
      </c>
      <c r="J42" s="34">
        <f t="shared" si="3"/>
        <v>31</v>
      </c>
      <c r="K42" s="4">
        <f t="shared" si="2"/>
        <v>1</v>
      </c>
      <c r="L42" s="17"/>
      <c r="N42" s="18"/>
      <c r="O42" s="18"/>
      <c r="P42" s="18"/>
    </row>
    <row r="43" spans="2:16" ht="18" customHeight="1">
      <c r="B43" s="48">
        <v>537</v>
      </c>
      <c r="C43" s="1" t="s">
        <v>24</v>
      </c>
      <c r="D43" s="22"/>
      <c r="E43" s="22">
        <v>8</v>
      </c>
      <c r="F43" s="22">
        <v>6</v>
      </c>
      <c r="G43" s="22">
        <v>9</v>
      </c>
      <c r="H43" s="27">
        <v>6</v>
      </c>
      <c r="I43" s="1">
        <f t="shared" si="0"/>
        <v>29</v>
      </c>
      <c r="J43" s="34">
        <f t="shared" si="3"/>
        <v>101</v>
      </c>
      <c r="K43" s="4">
        <f t="shared" si="2"/>
        <v>0.8</v>
      </c>
      <c r="L43" s="17"/>
      <c r="N43" s="18"/>
      <c r="O43" s="18"/>
      <c r="P43" s="18"/>
    </row>
    <row r="44" spans="2:16" ht="18" customHeight="1">
      <c r="B44" s="48">
        <v>538</v>
      </c>
      <c r="C44" s="1" t="s">
        <v>24</v>
      </c>
      <c r="D44" s="22"/>
      <c r="E44" s="22">
        <v>9</v>
      </c>
      <c r="F44" s="22">
        <v>4</v>
      </c>
      <c r="G44" s="22">
        <v>10</v>
      </c>
      <c r="H44" s="27">
        <v>11</v>
      </c>
      <c r="I44" s="1">
        <f t="shared" si="0"/>
        <v>34</v>
      </c>
      <c r="J44" s="34">
        <f t="shared" si="3"/>
        <v>88</v>
      </c>
      <c r="K44" s="4">
        <f t="shared" si="2"/>
        <v>0.8</v>
      </c>
      <c r="L44" s="17"/>
      <c r="N44" s="18"/>
      <c r="O44" s="18"/>
      <c r="P44" s="18"/>
    </row>
    <row r="45" spans="2:16" ht="18" customHeight="1">
      <c r="B45" s="48">
        <v>647</v>
      </c>
      <c r="C45" s="1" t="s">
        <v>23</v>
      </c>
      <c r="D45" s="22">
        <v>12</v>
      </c>
      <c r="E45" s="22">
        <v>13</v>
      </c>
      <c r="F45" s="22">
        <v>10</v>
      </c>
      <c r="G45" s="22">
        <v>10</v>
      </c>
      <c r="H45" s="27">
        <v>12</v>
      </c>
      <c r="I45" s="1">
        <f t="shared" si="0"/>
        <v>57</v>
      </c>
      <c r="J45" s="51">
        <f t="shared" si="3"/>
        <v>4</v>
      </c>
      <c r="K45" s="4">
        <f t="shared" si="2"/>
        <v>1</v>
      </c>
      <c r="L45" s="17"/>
      <c r="N45" s="18"/>
      <c r="O45" s="18"/>
      <c r="P45" s="18"/>
    </row>
    <row r="46" spans="2:16" ht="18" customHeight="1">
      <c r="B46" s="48">
        <v>539</v>
      </c>
      <c r="C46" s="1" t="s">
        <v>24</v>
      </c>
      <c r="D46" s="22"/>
      <c r="E46" s="22">
        <v>6</v>
      </c>
      <c r="F46" s="22"/>
      <c r="G46" s="22">
        <v>6</v>
      </c>
      <c r="H46" s="27">
        <v>8</v>
      </c>
      <c r="I46" s="1">
        <f t="shared" si="0"/>
        <v>20</v>
      </c>
      <c r="J46" s="34">
        <f t="shared" si="3"/>
        <v>130</v>
      </c>
      <c r="K46" s="4">
        <f t="shared" si="2"/>
        <v>0.6</v>
      </c>
      <c r="L46" s="17"/>
      <c r="N46" s="18"/>
      <c r="O46" s="18"/>
      <c r="P46" s="18"/>
    </row>
    <row r="47" spans="2:16" ht="18" customHeight="1">
      <c r="B47" s="48">
        <v>540</v>
      </c>
      <c r="C47" s="1" t="s">
        <v>24</v>
      </c>
      <c r="D47" s="22"/>
      <c r="E47" s="22">
        <v>13</v>
      </c>
      <c r="F47" s="22">
        <v>12</v>
      </c>
      <c r="G47" s="22">
        <v>11</v>
      </c>
      <c r="H47" s="27">
        <v>7</v>
      </c>
      <c r="I47" s="1">
        <f t="shared" si="0"/>
        <v>43</v>
      </c>
      <c r="J47" s="34">
        <f t="shared" si="3"/>
        <v>47</v>
      </c>
      <c r="K47" s="4">
        <f t="shared" si="2"/>
        <v>0.8</v>
      </c>
      <c r="L47" s="41"/>
      <c r="N47" s="18"/>
      <c r="O47" s="18"/>
      <c r="P47" s="18"/>
    </row>
    <row r="48" spans="2:16" ht="18" customHeight="1" thickBot="1">
      <c r="B48" s="48">
        <v>541</v>
      </c>
      <c r="C48" s="1" t="s">
        <v>24</v>
      </c>
      <c r="D48" s="22">
        <v>6</v>
      </c>
      <c r="E48" s="22">
        <v>4</v>
      </c>
      <c r="F48" s="22">
        <v>1</v>
      </c>
      <c r="G48" s="22">
        <v>6</v>
      </c>
      <c r="H48" s="27">
        <v>1</v>
      </c>
      <c r="I48" s="1">
        <f t="shared" si="0"/>
        <v>18</v>
      </c>
      <c r="J48" s="34">
        <f t="shared" si="3"/>
        <v>132</v>
      </c>
      <c r="K48" s="4">
        <f t="shared" si="2"/>
        <v>1</v>
      </c>
      <c r="L48" s="17"/>
      <c r="N48" s="18"/>
      <c r="O48" s="18"/>
      <c r="P48" s="18"/>
    </row>
    <row r="49" spans="2:16" ht="18" customHeight="1" thickBot="1">
      <c r="B49" s="48">
        <v>542</v>
      </c>
      <c r="C49" s="1" t="s">
        <v>24</v>
      </c>
      <c r="D49" s="22">
        <v>11</v>
      </c>
      <c r="E49" s="22">
        <v>5</v>
      </c>
      <c r="F49" s="22"/>
      <c r="G49" s="22"/>
      <c r="H49" s="22"/>
      <c r="I49" s="1">
        <f t="shared" si="0"/>
        <v>16</v>
      </c>
      <c r="J49" s="34">
        <f t="shared" si="3"/>
        <v>135</v>
      </c>
      <c r="K49" s="4">
        <f t="shared" si="2"/>
        <v>0.4</v>
      </c>
      <c r="L49" s="8"/>
      <c r="N49" s="18"/>
      <c r="O49" s="18"/>
      <c r="P49" s="18"/>
    </row>
    <row r="50" spans="2:16" ht="18" customHeight="1">
      <c r="B50" s="48">
        <v>543</v>
      </c>
      <c r="C50" s="1" t="s">
        <v>18</v>
      </c>
      <c r="D50" s="22"/>
      <c r="E50" s="22">
        <v>11</v>
      </c>
      <c r="F50" s="22">
        <v>13</v>
      </c>
      <c r="G50" s="22">
        <v>9</v>
      </c>
      <c r="H50" s="22"/>
      <c r="I50" s="1">
        <f t="shared" si="0"/>
        <v>33</v>
      </c>
      <c r="J50" s="34">
        <f t="shared" si="3"/>
        <v>91</v>
      </c>
      <c r="K50" s="4">
        <f t="shared" si="2"/>
        <v>0.6</v>
      </c>
      <c r="L50" s="8"/>
      <c r="N50" s="18"/>
      <c r="O50" s="18"/>
      <c r="P50" s="18"/>
    </row>
    <row r="51" spans="2:16" ht="18" customHeight="1">
      <c r="B51" s="48">
        <v>544</v>
      </c>
      <c r="C51" s="1" t="s">
        <v>24</v>
      </c>
      <c r="D51" s="22">
        <v>7</v>
      </c>
      <c r="E51" s="22">
        <v>7</v>
      </c>
      <c r="F51" s="22">
        <v>8</v>
      </c>
      <c r="G51" s="22">
        <v>9</v>
      </c>
      <c r="H51" s="22">
        <v>5</v>
      </c>
      <c r="I51" s="1">
        <f t="shared" si="0"/>
        <v>36</v>
      </c>
      <c r="J51" s="34">
        <f t="shared" si="3"/>
        <v>77</v>
      </c>
      <c r="K51" s="4">
        <f t="shared" si="2"/>
        <v>1</v>
      </c>
      <c r="L51" s="7"/>
      <c r="N51" s="18"/>
      <c r="O51" s="18"/>
      <c r="P51" s="18"/>
    </row>
    <row r="52" spans="2:16" ht="18" customHeight="1">
      <c r="B52" s="48">
        <v>545</v>
      </c>
      <c r="C52" s="1" t="s">
        <v>24</v>
      </c>
      <c r="D52" s="22">
        <v>6</v>
      </c>
      <c r="E52" s="22">
        <v>10</v>
      </c>
      <c r="F52" s="22">
        <v>7</v>
      </c>
      <c r="G52" s="22">
        <v>3</v>
      </c>
      <c r="H52" s="22">
        <v>6</v>
      </c>
      <c r="I52" s="1">
        <f t="shared" si="0"/>
        <v>32</v>
      </c>
      <c r="J52" s="34">
        <f t="shared" si="3"/>
        <v>95</v>
      </c>
      <c r="K52" s="4">
        <f t="shared" si="2"/>
        <v>1</v>
      </c>
      <c r="L52" s="13"/>
      <c r="N52" s="18"/>
      <c r="O52" s="18"/>
      <c r="P52" s="18"/>
    </row>
    <row r="53" spans="2:16" ht="18" customHeight="1">
      <c r="B53" s="48">
        <v>546</v>
      </c>
      <c r="C53" s="1" t="s">
        <v>23</v>
      </c>
      <c r="D53" s="22">
        <v>9</v>
      </c>
      <c r="E53" s="22"/>
      <c r="F53" s="22"/>
      <c r="G53" s="22"/>
      <c r="H53" s="22"/>
      <c r="I53" s="1">
        <f t="shared" si="0"/>
        <v>9</v>
      </c>
      <c r="J53" s="34">
        <f t="shared" si="3"/>
        <v>146</v>
      </c>
      <c r="K53" s="4">
        <f t="shared" si="2"/>
        <v>0.2</v>
      </c>
      <c r="L53" s="7" ph="1"/>
      <c r="N53" s="18"/>
      <c r="O53" s="18"/>
      <c r="P53" s="18"/>
    </row>
    <row r="54" spans="2:16" ht="18" customHeight="1">
      <c r="B54" s="48">
        <v>547</v>
      </c>
      <c r="C54" s="1" t="s">
        <v>24</v>
      </c>
      <c r="D54" s="22"/>
      <c r="E54" s="22">
        <v>7</v>
      </c>
      <c r="F54" s="22">
        <v>7</v>
      </c>
      <c r="G54" s="22">
        <v>4</v>
      </c>
      <c r="H54" s="22">
        <v>6</v>
      </c>
      <c r="I54" s="1">
        <f t="shared" ref="I54:I55" si="4">SUM(D54,E54,F54,G54,H54)</f>
        <v>24</v>
      </c>
      <c r="J54" s="34">
        <f t="shared" si="3"/>
        <v>114</v>
      </c>
      <c r="K54" s="4">
        <f t="shared" ref="K54:K55" si="5">COUNTA(D54,E54,F54,G54,H54)/5</f>
        <v>0.8</v>
      </c>
      <c r="L54" s="7"/>
      <c r="N54" s="18"/>
      <c r="O54" s="18"/>
      <c r="P54" s="18"/>
    </row>
    <row r="55" spans="2:16" ht="18" customHeight="1">
      <c r="B55" s="48">
        <v>548</v>
      </c>
      <c r="C55" s="1" t="s">
        <v>24</v>
      </c>
      <c r="D55" s="22">
        <v>10</v>
      </c>
      <c r="E55" s="22">
        <v>10</v>
      </c>
      <c r="F55" s="22">
        <v>12</v>
      </c>
      <c r="G55" s="22">
        <v>8</v>
      </c>
      <c r="H55" s="22">
        <v>6</v>
      </c>
      <c r="I55" s="1">
        <f t="shared" si="4"/>
        <v>46</v>
      </c>
      <c r="J55" s="34">
        <f t="shared" si="3"/>
        <v>36</v>
      </c>
      <c r="K55" s="4">
        <f t="shared" si="5"/>
        <v>1</v>
      </c>
      <c r="L55" s="7"/>
      <c r="N55" s="18"/>
      <c r="O55" s="18"/>
      <c r="P55" s="18"/>
    </row>
    <row r="56" spans="2:16" ht="18" customHeight="1">
      <c r="B56" s="48">
        <v>549</v>
      </c>
      <c r="C56" s="1" t="s">
        <v>24</v>
      </c>
      <c r="D56" s="22">
        <v>10</v>
      </c>
      <c r="E56" s="22">
        <v>8</v>
      </c>
      <c r="F56" s="22">
        <v>4</v>
      </c>
      <c r="G56" s="22">
        <v>7</v>
      </c>
      <c r="H56" s="22">
        <v>7</v>
      </c>
      <c r="I56" s="1">
        <f t="shared" ref="I56:I67" si="6">SUM(D56,E56,F56,G56,H56)</f>
        <v>36</v>
      </c>
      <c r="J56" s="34">
        <f t="shared" si="3"/>
        <v>77</v>
      </c>
      <c r="K56" s="4">
        <f t="shared" ref="K56:K67" si="7">COUNTA(D56,E56,F56,G56,H56)/5</f>
        <v>1</v>
      </c>
      <c r="L56" s="7"/>
      <c r="N56" s="18"/>
      <c r="O56" s="18"/>
      <c r="P56" s="18"/>
    </row>
    <row r="57" spans="2:16" ht="18" customHeight="1">
      <c r="B57" s="48">
        <v>550</v>
      </c>
      <c r="C57" s="1" t="s">
        <v>24</v>
      </c>
      <c r="D57" s="22">
        <v>11</v>
      </c>
      <c r="E57" s="22">
        <v>9</v>
      </c>
      <c r="F57" s="22">
        <v>7</v>
      </c>
      <c r="G57" s="22">
        <v>8</v>
      </c>
      <c r="H57" s="22"/>
      <c r="I57" s="1">
        <f t="shared" si="6"/>
        <v>35</v>
      </c>
      <c r="J57" s="34">
        <f t="shared" si="3"/>
        <v>82</v>
      </c>
      <c r="K57" s="4">
        <f t="shared" si="7"/>
        <v>0.8</v>
      </c>
      <c r="L57" s="7"/>
      <c r="N57" s="18"/>
      <c r="O57" s="18"/>
      <c r="P57" s="18"/>
    </row>
    <row r="58" spans="2:16" ht="18" customHeight="1">
      <c r="B58" s="48">
        <v>551</v>
      </c>
      <c r="C58" s="1" t="s">
        <v>24</v>
      </c>
      <c r="D58" s="22">
        <v>8</v>
      </c>
      <c r="E58" s="22">
        <v>7</v>
      </c>
      <c r="F58" s="22">
        <v>6</v>
      </c>
      <c r="G58" s="22">
        <v>8</v>
      </c>
      <c r="H58" s="22"/>
      <c r="I58" s="1">
        <f t="shared" si="6"/>
        <v>29</v>
      </c>
      <c r="J58" s="34">
        <f t="shared" si="3"/>
        <v>101</v>
      </c>
      <c r="K58" s="4">
        <f t="shared" si="7"/>
        <v>0.8</v>
      </c>
      <c r="L58" s="7"/>
      <c r="N58" s="18"/>
      <c r="O58" s="18"/>
      <c r="P58" s="18"/>
    </row>
    <row r="59" spans="2:16" ht="18" customHeight="1">
      <c r="B59" s="48">
        <v>553</v>
      </c>
      <c r="C59" s="1" t="s">
        <v>23</v>
      </c>
      <c r="D59" s="22">
        <v>9</v>
      </c>
      <c r="E59" s="22">
        <v>7</v>
      </c>
      <c r="F59" s="22"/>
      <c r="G59" s="22">
        <v>4</v>
      </c>
      <c r="H59" s="22">
        <v>2</v>
      </c>
      <c r="I59" s="1">
        <f t="shared" si="6"/>
        <v>22</v>
      </c>
      <c r="J59" s="34">
        <f t="shared" si="3"/>
        <v>121</v>
      </c>
      <c r="K59" s="4">
        <f t="shared" si="7"/>
        <v>0.8</v>
      </c>
      <c r="L59" s="41"/>
      <c r="N59" s="18"/>
      <c r="O59" s="18"/>
      <c r="P59" s="18"/>
    </row>
    <row r="60" spans="2:16" ht="18" customHeight="1">
      <c r="B60" s="48">
        <v>554</v>
      </c>
      <c r="C60" s="1" t="s">
        <v>24</v>
      </c>
      <c r="D60" s="22">
        <v>12</v>
      </c>
      <c r="E60" s="22">
        <v>13</v>
      </c>
      <c r="F60" s="22">
        <v>10</v>
      </c>
      <c r="G60" s="22">
        <v>9</v>
      </c>
      <c r="H60" s="22">
        <v>6</v>
      </c>
      <c r="I60" s="1">
        <f t="shared" si="6"/>
        <v>50</v>
      </c>
      <c r="J60" s="34">
        <f t="shared" si="3"/>
        <v>27</v>
      </c>
      <c r="K60" s="4">
        <f t="shared" si="7"/>
        <v>1</v>
      </c>
      <c r="L60" s="7"/>
      <c r="N60" s="18"/>
      <c r="O60" s="18"/>
      <c r="P60" s="18"/>
    </row>
    <row r="61" spans="2:16" ht="18" customHeight="1">
      <c r="B61" s="48">
        <v>555</v>
      </c>
      <c r="C61" s="1" t="s">
        <v>25</v>
      </c>
      <c r="D61" s="22">
        <v>8</v>
      </c>
      <c r="E61" s="22">
        <v>8</v>
      </c>
      <c r="F61" s="22">
        <v>9</v>
      </c>
      <c r="G61" s="22">
        <v>7</v>
      </c>
      <c r="H61" s="22">
        <v>9</v>
      </c>
      <c r="I61" s="1">
        <f t="shared" si="6"/>
        <v>41</v>
      </c>
      <c r="J61" s="34">
        <f t="shared" si="3"/>
        <v>55</v>
      </c>
      <c r="K61" s="4">
        <f t="shared" si="7"/>
        <v>1</v>
      </c>
      <c r="L61" s="41"/>
      <c r="N61" s="18"/>
      <c r="O61" s="18"/>
      <c r="P61" s="18"/>
    </row>
    <row r="62" spans="2:16" ht="18" customHeight="1">
      <c r="B62" s="48">
        <v>556</v>
      </c>
      <c r="C62" s="1" t="s">
        <v>25</v>
      </c>
      <c r="D62" s="22">
        <v>9</v>
      </c>
      <c r="E62" s="22">
        <v>7</v>
      </c>
      <c r="F62" s="22">
        <v>9</v>
      </c>
      <c r="G62" s="22">
        <v>9</v>
      </c>
      <c r="H62" s="22">
        <v>7</v>
      </c>
      <c r="I62" s="1">
        <f t="shared" si="6"/>
        <v>41</v>
      </c>
      <c r="J62" s="34">
        <f t="shared" si="3"/>
        <v>55</v>
      </c>
      <c r="K62" s="4">
        <f t="shared" si="7"/>
        <v>1</v>
      </c>
      <c r="L62" s="7"/>
      <c r="N62" s="18"/>
      <c r="O62" s="18"/>
      <c r="P62" s="18"/>
    </row>
    <row r="63" spans="2:16" ht="18" customHeight="1">
      <c r="B63" s="48">
        <v>557</v>
      </c>
      <c r="C63" s="1" t="s">
        <v>26</v>
      </c>
      <c r="D63" s="22"/>
      <c r="E63" s="22">
        <v>6</v>
      </c>
      <c r="F63" s="22"/>
      <c r="G63" s="22">
        <v>8</v>
      </c>
      <c r="H63" s="22">
        <v>6</v>
      </c>
      <c r="I63" s="1">
        <f t="shared" si="6"/>
        <v>20</v>
      </c>
      <c r="J63" s="34">
        <f t="shared" si="3"/>
        <v>130</v>
      </c>
      <c r="K63" s="4">
        <f t="shared" si="7"/>
        <v>0.6</v>
      </c>
      <c r="L63" s="7"/>
      <c r="N63" s="18"/>
      <c r="O63" s="18"/>
      <c r="P63" s="18"/>
    </row>
    <row r="64" spans="2:16" ht="18" customHeight="1">
      <c r="B64" s="48">
        <v>558</v>
      </c>
      <c r="C64" s="1" t="s">
        <v>25</v>
      </c>
      <c r="D64" s="22">
        <v>8</v>
      </c>
      <c r="E64" s="22">
        <v>7</v>
      </c>
      <c r="F64" s="22">
        <v>6</v>
      </c>
      <c r="G64" s="22">
        <v>7</v>
      </c>
      <c r="H64" s="22"/>
      <c r="I64" s="1">
        <f t="shared" si="6"/>
        <v>28</v>
      </c>
      <c r="J64" s="34">
        <f t="shared" si="3"/>
        <v>107</v>
      </c>
      <c r="K64" s="4">
        <f t="shared" si="7"/>
        <v>0.8</v>
      </c>
      <c r="L64" s="7"/>
      <c r="N64" s="18"/>
      <c r="O64" s="18"/>
      <c r="P64" s="18"/>
    </row>
    <row r="65" spans="2:16" ht="18" customHeight="1">
      <c r="B65" s="48">
        <v>559</v>
      </c>
      <c r="C65" s="1" t="s">
        <v>25</v>
      </c>
      <c r="D65" s="22">
        <v>13</v>
      </c>
      <c r="E65" s="22">
        <v>11</v>
      </c>
      <c r="F65" s="22">
        <v>10</v>
      </c>
      <c r="G65" s="22"/>
      <c r="H65" s="22">
        <v>10</v>
      </c>
      <c r="I65" s="1">
        <f t="shared" si="6"/>
        <v>44</v>
      </c>
      <c r="J65" s="34">
        <f t="shared" si="3"/>
        <v>39</v>
      </c>
      <c r="K65" s="4">
        <f t="shared" si="7"/>
        <v>0.8</v>
      </c>
      <c r="L65" s="7"/>
      <c r="N65" s="18"/>
      <c r="O65" s="18"/>
      <c r="P65" s="18"/>
    </row>
    <row r="66" spans="2:16" ht="18" customHeight="1">
      <c r="B66" s="48">
        <v>560</v>
      </c>
      <c r="C66" s="1" t="s">
        <v>25</v>
      </c>
      <c r="D66" s="22"/>
      <c r="E66" s="22">
        <v>13</v>
      </c>
      <c r="F66" s="22">
        <v>12</v>
      </c>
      <c r="G66" s="22">
        <v>9</v>
      </c>
      <c r="H66" s="22">
        <v>6</v>
      </c>
      <c r="I66" s="1">
        <f t="shared" si="6"/>
        <v>40</v>
      </c>
      <c r="J66" s="34">
        <f t="shared" si="3"/>
        <v>61</v>
      </c>
      <c r="K66" s="4">
        <f t="shared" si="7"/>
        <v>0.8</v>
      </c>
      <c r="L66" s="7"/>
      <c r="N66" s="18"/>
      <c r="O66" s="18"/>
      <c r="P66" s="18"/>
    </row>
    <row r="67" spans="2:16" ht="18" customHeight="1">
      <c r="B67" s="48">
        <v>561</v>
      </c>
      <c r="C67" s="1" t="s">
        <v>25</v>
      </c>
      <c r="D67" s="22">
        <v>10</v>
      </c>
      <c r="E67" s="22">
        <v>9</v>
      </c>
      <c r="F67" s="22">
        <v>5</v>
      </c>
      <c r="G67" s="22">
        <v>10</v>
      </c>
      <c r="H67" s="22">
        <v>7</v>
      </c>
      <c r="I67" s="1">
        <f t="shared" si="6"/>
        <v>41</v>
      </c>
      <c r="J67" s="34">
        <f t="shared" si="3"/>
        <v>55</v>
      </c>
      <c r="K67" s="4">
        <f t="shared" si="7"/>
        <v>1</v>
      </c>
      <c r="L67" s="7"/>
      <c r="N67" s="18"/>
      <c r="O67" s="18"/>
      <c r="P67" s="18"/>
    </row>
    <row r="68" spans="2:16" ht="18" customHeight="1">
      <c r="B68" s="48">
        <v>562</v>
      </c>
      <c r="C68" s="1" t="s">
        <v>25</v>
      </c>
      <c r="D68" s="22">
        <v>6</v>
      </c>
      <c r="E68" s="22">
        <v>8</v>
      </c>
      <c r="F68" s="22">
        <v>6</v>
      </c>
      <c r="G68" s="22">
        <v>9</v>
      </c>
      <c r="H68" s="22">
        <v>8</v>
      </c>
      <c r="I68" s="1">
        <f t="shared" ref="I68:I72" si="8">SUM(D68,E68,F68,G68,H68)</f>
        <v>37</v>
      </c>
      <c r="J68" s="34">
        <f t="shared" si="3"/>
        <v>72</v>
      </c>
      <c r="K68" s="4">
        <f t="shared" ref="K68:K72" si="9">COUNTA(D68,E68,F68,G68,H68)/5</f>
        <v>1</v>
      </c>
      <c r="L68" s="7"/>
      <c r="N68" s="18"/>
      <c r="O68" s="18"/>
      <c r="P68" s="18"/>
    </row>
    <row r="69" spans="2:16" ht="18" customHeight="1">
      <c r="B69" s="48">
        <v>563</v>
      </c>
      <c r="C69" s="1" t="s">
        <v>26</v>
      </c>
      <c r="D69" s="22">
        <v>10</v>
      </c>
      <c r="E69" s="22">
        <v>13</v>
      </c>
      <c r="F69" s="22">
        <v>11</v>
      </c>
      <c r="G69" s="22">
        <v>9</v>
      </c>
      <c r="H69" s="22"/>
      <c r="I69" s="1">
        <f t="shared" si="8"/>
        <v>43</v>
      </c>
      <c r="J69" s="34">
        <f t="shared" si="3"/>
        <v>47</v>
      </c>
      <c r="K69" s="4">
        <f t="shared" si="9"/>
        <v>0.8</v>
      </c>
      <c r="L69" s="7"/>
      <c r="N69" s="18"/>
      <c r="O69" s="18"/>
      <c r="P69" s="18"/>
    </row>
    <row r="70" spans="2:16" ht="18" customHeight="1">
      <c r="B70" s="48">
        <v>564</v>
      </c>
      <c r="C70" s="1" t="s">
        <v>25</v>
      </c>
      <c r="D70" s="22">
        <v>9</v>
      </c>
      <c r="E70" s="22"/>
      <c r="F70" s="22"/>
      <c r="G70" s="22"/>
      <c r="H70" s="22"/>
      <c r="I70" s="1">
        <f t="shared" si="8"/>
        <v>9</v>
      </c>
      <c r="J70" s="34">
        <f t="shared" ref="J70:J101" si="10">RANK(I70,I$6:I$186)</f>
        <v>146</v>
      </c>
      <c r="K70" s="4">
        <f t="shared" si="9"/>
        <v>0.2</v>
      </c>
      <c r="L70" s="7"/>
      <c r="N70" s="18"/>
      <c r="O70" s="18"/>
      <c r="P70" s="18"/>
    </row>
    <row r="71" spans="2:16" ht="18" customHeight="1">
      <c r="B71" s="48">
        <v>565</v>
      </c>
      <c r="C71" s="1" t="s">
        <v>25</v>
      </c>
      <c r="D71" s="22"/>
      <c r="E71" s="22">
        <v>7</v>
      </c>
      <c r="F71" s="22">
        <v>5</v>
      </c>
      <c r="G71" s="22">
        <v>6</v>
      </c>
      <c r="H71" s="22">
        <v>3</v>
      </c>
      <c r="I71" s="1">
        <f t="shared" si="8"/>
        <v>21</v>
      </c>
      <c r="J71" s="34">
        <f t="shared" si="10"/>
        <v>126</v>
      </c>
      <c r="K71" s="4">
        <f t="shared" si="9"/>
        <v>0.8</v>
      </c>
      <c r="L71" s="7"/>
      <c r="N71" s="18"/>
      <c r="O71" s="18"/>
      <c r="P71" s="18"/>
    </row>
    <row r="72" spans="2:16" ht="18" customHeight="1">
      <c r="B72" s="48">
        <v>567</v>
      </c>
      <c r="C72" s="1" t="s">
        <v>25</v>
      </c>
      <c r="D72" s="22">
        <v>12</v>
      </c>
      <c r="E72" s="22">
        <v>5</v>
      </c>
      <c r="F72" s="22">
        <v>8</v>
      </c>
      <c r="G72" s="22"/>
      <c r="H72" s="22">
        <v>6</v>
      </c>
      <c r="I72" s="1">
        <f t="shared" si="8"/>
        <v>31</v>
      </c>
      <c r="J72" s="34">
        <f t="shared" si="10"/>
        <v>96</v>
      </c>
      <c r="K72" s="4">
        <f t="shared" si="9"/>
        <v>0.8</v>
      </c>
      <c r="L72" s="7"/>
      <c r="N72" s="18"/>
      <c r="O72" s="18"/>
      <c r="P72" s="18"/>
    </row>
    <row r="73" spans="2:16" ht="18" customHeight="1">
      <c r="B73" s="48">
        <v>568</v>
      </c>
      <c r="C73" s="1" t="s">
        <v>25</v>
      </c>
      <c r="D73" s="22">
        <v>11</v>
      </c>
      <c r="E73" s="22">
        <v>7</v>
      </c>
      <c r="F73" s="22">
        <v>3</v>
      </c>
      <c r="G73" s="22">
        <v>9</v>
      </c>
      <c r="H73" s="22">
        <v>7</v>
      </c>
      <c r="I73" s="1">
        <f t="shared" ref="I73:I84" si="11">SUM(D73,E73,F73,G73,H73)</f>
        <v>37</v>
      </c>
      <c r="J73" s="34">
        <f t="shared" si="10"/>
        <v>72</v>
      </c>
      <c r="K73" s="4">
        <f t="shared" ref="K73:K84" si="12">COUNTA(D73,E73,F73,G73,H73)/5</f>
        <v>1</v>
      </c>
      <c r="L73" s="41"/>
      <c r="N73" s="18"/>
      <c r="O73" s="18"/>
      <c r="P73" s="18"/>
    </row>
    <row r="74" spans="2:16" ht="18" customHeight="1">
      <c r="B74" s="48">
        <v>569</v>
      </c>
      <c r="C74" s="1" t="s">
        <v>27</v>
      </c>
      <c r="D74" s="22">
        <v>7</v>
      </c>
      <c r="E74" s="22">
        <v>8</v>
      </c>
      <c r="F74" s="22">
        <v>5</v>
      </c>
      <c r="G74" s="22">
        <v>9</v>
      </c>
      <c r="H74" s="22"/>
      <c r="I74" s="1">
        <f t="shared" si="11"/>
        <v>29</v>
      </c>
      <c r="J74" s="34">
        <f t="shared" si="10"/>
        <v>101</v>
      </c>
      <c r="K74" s="4">
        <f t="shared" si="12"/>
        <v>0.8</v>
      </c>
      <c r="L74" s="7"/>
      <c r="N74" s="18"/>
      <c r="O74" s="18"/>
      <c r="P74" s="18"/>
    </row>
    <row r="75" spans="2:16" ht="18" customHeight="1">
      <c r="B75" s="48">
        <v>570</v>
      </c>
      <c r="C75" s="1" t="s">
        <v>18</v>
      </c>
      <c r="D75" s="22">
        <v>5</v>
      </c>
      <c r="E75" s="22">
        <v>4</v>
      </c>
      <c r="F75" s="22">
        <v>6</v>
      </c>
      <c r="G75" s="22">
        <v>9</v>
      </c>
      <c r="H75" s="22">
        <v>5</v>
      </c>
      <c r="I75" s="1">
        <f t="shared" si="11"/>
        <v>29</v>
      </c>
      <c r="J75" s="34">
        <f t="shared" si="10"/>
        <v>101</v>
      </c>
      <c r="K75" s="4">
        <f t="shared" si="12"/>
        <v>1</v>
      </c>
      <c r="L75" s="7"/>
      <c r="N75" s="18"/>
      <c r="O75" s="18"/>
      <c r="P75" s="18"/>
    </row>
    <row r="76" spans="2:16" ht="18" customHeight="1">
      <c r="B76" s="48">
        <v>571</v>
      </c>
      <c r="C76" s="1" t="s">
        <v>19</v>
      </c>
      <c r="D76" s="22">
        <v>5</v>
      </c>
      <c r="E76" s="22">
        <v>6</v>
      </c>
      <c r="F76" s="22">
        <v>5</v>
      </c>
      <c r="G76" s="22"/>
      <c r="H76" s="22"/>
      <c r="I76" s="1">
        <f t="shared" si="11"/>
        <v>16</v>
      </c>
      <c r="J76" s="34">
        <f t="shared" si="10"/>
        <v>135</v>
      </c>
      <c r="K76" s="4">
        <f t="shared" si="12"/>
        <v>0.6</v>
      </c>
      <c r="L76" s="7"/>
      <c r="N76" s="18"/>
      <c r="O76" s="18"/>
      <c r="P76" s="18"/>
    </row>
    <row r="77" spans="2:16" ht="18" customHeight="1">
      <c r="B77" s="48">
        <v>572</v>
      </c>
      <c r="C77" s="1" t="s">
        <v>19</v>
      </c>
      <c r="D77" s="22">
        <v>12</v>
      </c>
      <c r="E77" s="22">
        <v>14</v>
      </c>
      <c r="F77" s="22">
        <v>12</v>
      </c>
      <c r="G77" s="22">
        <v>9</v>
      </c>
      <c r="H77" s="22">
        <v>9</v>
      </c>
      <c r="I77" s="1">
        <f t="shared" si="11"/>
        <v>56</v>
      </c>
      <c r="J77" s="34">
        <f t="shared" si="10"/>
        <v>8</v>
      </c>
      <c r="K77" s="4">
        <f t="shared" si="12"/>
        <v>1</v>
      </c>
      <c r="L77" s="7"/>
      <c r="N77" s="18"/>
      <c r="O77" s="18"/>
      <c r="P77" s="18"/>
    </row>
    <row r="78" spans="2:16" ht="18" customHeight="1">
      <c r="B78" s="48">
        <v>573</v>
      </c>
      <c r="C78" s="1" t="s">
        <v>19</v>
      </c>
      <c r="D78" s="22">
        <v>14</v>
      </c>
      <c r="E78" s="22">
        <v>13</v>
      </c>
      <c r="F78" s="22">
        <v>9</v>
      </c>
      <c r="G78" s="22">
        <v>10</v>
      </c>
      <c r="H78" s="22"/>
      <c r="I78" s="1">
        <f t="shared" si="11"/>
        <v>46</v>
      </c>
      <c r="J78" s="34">
        <f t="shared" si="10"/>
        <v>36</v>
      </c>
      <c r="K78" s="4">
        <f t="shared" si="12"/>
        <v>0.8</v>
      </c>
      <c r="L78" s="7"/>
      <c r="N78" s="18"/>
      <c r="O78" s="18"/>
      <c r="P78" s="18"/>
    </row>
    <row r="79" spans="2:16" ht="18" customHeight="1">
      <c r="B79" s="48">
        <v>574</v>
      </c>
      <c r="C79" s="1" t="s">
        <v>18</v>
      </c>
      <c r="D79" s="22">
        <v>6</v>
      </c>
      <c r="E79" s="22">
        <v>9</v>
      </c>
      <c r="F79" s="22">
        <v>9</v>
      </c>
      <c r="G79" s="22">
        <v>6</v>
      </c>
      <c r="H79" s="22">
        <v>5</v>
      </c>
      <c r="I79" s="1">
        <f t="shared" si="11"/>
        <v>35</v>
      </c>
      <c r="J79" s="34">
        <f t="shared" si="10"/>
        <v>82</v>
      </c>
      <c r="K79" s="4">
        <f t="shared" si="12"/>
        <v>1</v>
      </c>
      <c r="L79" s="41"/>
      <c r="N79" s="18"/>
      <c r="O79" s="18"/>
      <c r="P79" s="18"/>
    </row>
    <row r="80" spans="2:16" ht="18" customHeight="1">
      <c r="B80" s="48">
        <v>575</v>
      </c>
      <c r="C80" s="1" t="s">
        <v>19</v>
      </c>
      <c r="D80" s="22">
        <v>11</v>
      </c>
      <c r="E80" s="22">
        <v>10</v>
      </c>
      <c r="F80" s="22">
        <v>12</v>
      </c>
      <c r="G80" s="22">
        <v>9</v>
      </c>
      <c r="H80" s="22">
        <v>9</v>
      </c>
      <c r="I80" s="1">
        <f t="shared" si="11"/>
        <v>51</v>
      </c>
      <c r="J80" s="34">
        <f t="shared" si="10"/>
        <v>25</v>
      </c>
      <c r="K80" s="4">
        <f t="shared" si="12"/>
        <v>1</v>
      </c>
      <c r="L80" s="41"/>
      <c r="N80" s="18"/>
      <c r="O80" s="18"/>
      <c r="P80" s="18"/>
    </row>
    <row r="81" spans="2:16" ht="18" customHeight="1">
      <c r="B81" s="48">
        <v>577</v>
      </c>
      <c r="C81" s="1" t="s">
        <v>19</v>
      </c>
      <c r="D81" s="22">
        <v>13</v>
      </c>
      <c r="E81" s="22">
        <v>7</v>
      </c>
      <c r="F81" s="22">
        <v>6</v>
      </c>
      <c r="G81" s="22">
        <v>8</v>
      </c>
      <c r="H81" s="22">
        <v>9</v>
      </c>
      <c r="I81" s="1">
        <f t="shared" si="11"/>
        <v>43</v>
      </c>
      <c r="J81" s="34">
        <f t="shared" si="10"/>
        <v>47</v>
      </c>
      <c r="K81" s="4">
        <f t="shared" si="12"/>
        <v>1</v>
      </c>
      <c r="L81" s="7"/>
      <c r="N81" s="18"/>
      <c r="O81" s="18"/>
      <c r="P81" s="18"/>
    </row>
    <row r="82" spans="2:16" ht="18" customHeight="1">
      <c r="B82" s="48">
        <v>578</v>
      </c>
      <c r="C82" s="1" t="s">
        <v>18</v>
      </c>
      <c r="D82" s="22">
        <v>9</v>
      </c>
      <c r="E82" s="22">
        <v>8</v>
      </c>
      <c r="F82" s="22"/>
      <c r="G82" s="22">
        <v>7</v>
      </c>
      <c r="H82" s="22"/>
      <c r="I82" s="1">
        <f t="shared" si="11"/>
        <v>24</v>
      </c>
      <c r="J82" s="34">
        <f t="shared" si="10"/>
        <v>114</v>
      </c>
      <c r="K82" s="4">
        <f t="shared" si="12"/>
        <v>0.6</v>
      </c>
      <c r="L82" s="7"/>
      <c r="N82" s="18"/>
      <c r="O82" s="18"/>
      <c r="P82" s="18"/>
    </row>
    <row r="83" spans="2:16" ht="18" customHeight="1">
      <c r="B83" s="48">
        <v>579</v>
      </c>
      <c r="C83" s="1" t="s">
        <v>19</v>
      </c>
      <c r="D83" s="22">
        <v>9</v>
      </c>
      <c r="E83" s="22">
        <v>1</v>
      </c>
      <c r="F83" s="22"/>
      <c r="G83" s="22"/>
      <c r="H83" s="22">
        <v>6</v>
      </c>
      <c r="I83" s="1">
        <f t="shared" si="11"/>
        <v>16</v>
      </c>
      <c r="J83" s="34">
        <f t="shared" si="10"/>
        <v>135</v>
      </c>
      <c r="K83" s="4">
        <f t="shared" si="12"/>
        <v>0.6</v>
      </c>
      <c r="L83" s="7"/>
      <c r="N83" s="18"/>
      <c r="O83" s="18"/>
      <c r="P83" s="18"/>
    </row>
    <row r="84" spans="2:16" ht="18" customHeight="1">
      <c r="B84" s="48">
        <v>580</v>
      </c>
      <c r="C84" s="1" t="s">
        <v>28</v>
      </c>
      <c r="D84" s="22">
        <v>9</v>
      </c>
      <c r="E84" s="22"/>
      <c r="F84" s="22">
        <v>4</v>
      </c>
      <c r="G84" s="22">
        <v>8</v>
      </c>
      <c r="H84" s="22">
        <v>6</v>
      </c>
      <c r="I84" s="1">
        <f t="shared" si="11"/>
        <v>27</v>
      </c>
      <c r="J84" s="34">
        <f t="shared" si="10"/>
        <v>109</v>
      </c>
      <c r="K84" s="4">
        <f t="shared" si="12"/>
        <v>0.8</v>
      </c>
      <c r="L84" s="7"/>
      <c r="N84" s="18"/>
      <c r="O84" s="18"/>
      <c r="P84" s="18"/>
    </row>
    <row r="85" spans="2:16" ht="18" customHeight="1">
      <c r="B85" s="48">
        <v>581</v>
      </c>
      <c r="C85" s="1" t="s">
        <v>19</v>
      </c>
      <c r="D85" s="22">
        <v>10</v>
      </c>
      <c r="E85" s="22"/>
      <c r="F85" s="22"/>
      <c r="G85" s="22"/>
      <c r="H85" s="22"/>
      <c r="I85" s="1">
        <f t="shared" ref="I85:I93" si="13">SUM(D85,E85,F85,G85,H85)</f>
        <v>10</v>
      </c>
      <c r="J85" s="34">
        <f t="shared" si="10"/>
        <v>145</v>
      </c>
      <c r="K85" s="4">
        <f t="shared" ref="K85:K93" si="14">COUNTA(D85,E85,F85,G85,H85)/5</f>
        <v>0.2</v>
      </c>
      <c r="L85" s="41"/>
      <c r="N85" s="18"/>
      <c r="O85" s="18"/>
      <c r="P85" s="18"/>
    </row>
    <row r="86" spans="2:16" ht="18" customHeight="1">
      <c r="B86" s="48">
        <v>582</v>
      </c>
      <c r="C86" s="1" t="s">
        <v>19</v>
      </c>
      <c r="D86" s="22">
        <v>4</v>
      </c>
      <c r="E86" s="22">
        <v>5</v>
      </c>
      <c r="F86" s="22"/>
      <c r="G86" s="22">
        <v>6</v>
      </c>
      <c r="H86" s="22"/>
      <c r="I86" s="1">
        <f t="shared" si="13"/>
        <v>15</v>
      </c>
      <c r="J86" s="34">
        <f t="shared" si="10"/>
        <v>139</v>
      </c>
      <c r="K86" s="4">
        <f t="shared" si="14"/>
        <v>0.6</v>
      </c>
      <c r="L86" s="7"/>
      <c r="N86" s="18"/>
      <c r="O86" s="18"/>
      <c r="P86" s="18"/>
    </row>
    <row r="87" spans="2:16" ht="18" customHeight="1">
      <c r="B87" s="48">
        <v>583</v>
      </c>
      <c r="C87" s="44"/>
      <c r="D87" s="22">
        <v>9</v>
      </c>
      <c r="E87" s="22">
        <v>13</v>
      </c>
      <c r="F87" s="22">
        <v>11</v>
      </c>
      <c r="G87" s="22">
        <v>11</v>
      </c>
      <c r="H87" s="22">
        <v>10</v>
      </c>
      <c r="I87" s="1">
        <f t="shared" si="13"/>
        <v>54</v>
      </c>
      <c r="J87" s="34">
        <f t="shared" si="10"/>
        <v>12</v>
      </c>
      <c r="K87" s="4">
        <f t="shared" si="14"/>
        <v>1</v>
      </c>
      <c r="L87" s="7"/>
      <c r="N87" s="18"/>
      <c r="O87" s="18"/>
      <c r="P87" s="18"/>
    </row>
    <row r="88" spans="2:16" ht="18" customHeight="1">
      <c r="B88" s="48">
        <v>584</v>
      </c>
      <c r="C88" s="1" t="s">
        <v>19</v>
      </c>
      <c r="D88" s="22">
        <v>10</v>
      </c>
      <c r="E88" s="22">
        <v>9</v>
      </c>
      <c r="F88" s="22">
        <v>7</v>
      </c>
      <c r="G88" s="22">
        <v>7</v>
      </c>
      <c r="H88" s="22">
        <v>7</v>
      </c>
      <c r="I88" s="1">
        <f t="shared" si="13"/>
        <v>40</v>
      </c>
      <c r="J88" s="34">
        <f t="shared" si="10"/>
        <v>61</v>
      </c>
      <c r="K88" s="4">
        <f t="shared" si="14"/>
        <v>1</v>
      </c>
      <c r="L88" s="7"/>
      <c r="N88" s="18"/>
      <c r="O88" s="18"/>
      <c r="P88" s="18"/>
    </row>
    <row r="89" spans="2:16" ht="18" customHeight="1">
      <c r="B89" s="48">
        <v>585</v>
      </c>
      <c r="C89" s="1" t="s">
        <v>19</v>
      </c>
      <c r="D89" s="22"/>
      <c r="E89" s="22">
        <v>7</v>
      </c>
      <c r="F89" s="22">
        <v>4</v>
      </c>
      <c r="G89" s="22">
        <v>3</v>
      </c>
      <c r="H89" s="22">
        <v>8</v>
      </c>
      <c r="I89" s="1">
        <f t="shared" si="13"/>
        <v>22</v>
      </c>
      <c r="J89" s="34">
        <f t="shared" si="10"/>
        <v>121</v>
      </c>
      <c r="K89" s="4">
        <f t="shared" si="14"/>
        <v>0.8</v>
      </c>
      <c r="L89" s="41"/>
      <c r="N89" s="18"/>
      <c r="O89" s="18"/>
      <c r="P89" s="18"/>
    </row>
    <row r="90" spans="2:16" ht="18" customHeight="1">
      <c r="B90" s="48">
        <v>586</v>
      </c>
      <c r="C90" s="1" t="s">
        <v>19</v>
      </c>
      <c r="D90" s="22"/>
      <c r="E90" s="22"/>
      <c r="F90" s="22"/>
      <c r="G90" s="22"/>
      <c r="H90" s="22"/>
      <c r="I90" s="1">
        <f t="shared" si="13"/>
        <v>0</v>
      </c>
      <c r="J90" s="34">
        <f t="shared" si="10"/>
        <v>156</v>
      </c>
      <c r="K90" s="4">
        <f t="shared" si="14"/>
        <v>0</v>
      </c>
      <c r="L90" s="7"/>
      <c r="N90" s="18"/>
      <c r="O90" s="18"/>
      <c r="P90" s="18"/>
    </row>
    <row r="91" spans="2:16" ht="18" customHeight="1">
      <c r="B91" s="48">
        <v>587</v>
      </c>
      <c r="C91" s="1" t="s">
        <v>19</v>
      </c>
      <c r="D91" s="22">
        <v>9</v>
      </c>
      <c r="E91" s="22"/>
      <c r="F91" s="22">
        <v>6</v>
      </c>
      <c r="G91" s="22">
        <v>11</v>
      </c>
      <c r="H91" s="22">
        <v>9</v>
      </c>
      <c r="I91" s="1">
        <f t="shared" si="13"/>
        <v>35</v>
      </c>
      <c r="J91" s="34">
        <f t="shared" si="10"/>
        <v>82</v>
      </c>
      <c r="K91" s="4">
        <f t="shared" si="14"/>
        <v>0.8</v>
      </c>
      <c r="L91" s="41"/>
      <c r="N91" s="18"/>
      <c r="O91" s="18"/>
      <c r="P91" s="18"/>
    </row>
    <row r="92" spans="2:16" ht="18" customHeight="1">
      <c r="B92" s="48">
        <v>588</v>
      </c>
      <c r="C92" s="1" t="s">
        <v>18</v>
      </c>
      <c r="D92" s="22">
        <v>12</v>
      </c>
      <c r="E92" s="22">
        <v>11</v>
      </c>
      <c r="F92" s="22">
        <v>10</v>
      </c>
      <c r="G92" s="22">
        <v>10</v>
      </c>
      <c r="H92" s="22">
        <v>5</v>
      </c>
      <c r="I92" s="1">
        <f t="shared" si="13"/>
        <v>48</v>
      </c>
      <c r="J92" s="34">
        <f t="shared" si="10"/>
        <v>31</v>
      </c>
      <c r="K92" s="4">
        <f t="shared" si="14"/>
        <v>1</v>
      </c>
      <c r="L92" s="7"/>
      <c r="N92" s="18"/>
      <c r="O92" s="18"/>
      <c r="P92" s="18"/>
    </row>
    <row r="93" spans="2:16" ht="18" customHeight="1">
      <c r="B93" s="48">
        <v>589</v>
      </c>
      <c r="C93" s="1" t="s">
        <v>18</v>
      </c>
      <c r="D93" s="22">
        <v>8</v>
      </c>
      <c r="E93" s="22"/>
      <c r="F93" s="22">
        <v>7</v>
      </c>
      <c r="G93" s="22"/>
      <c r="H93" s="22"/>
      <c r="I93" s="1">
        <f t="shared" si="13"/>
        <v>15</v>
      </c>
      <c r="J93" s="34">
        <f t="shared" si="10"/>
        <v>139</v>
      </c>
      <c r="K93" s="4">
        <f t="shared" si="14"/>
        <v>0.4</v>
      </c>
      <c r="L93" s="7"/>
      <c r="N93" s="18"/>
      <c r="O93" s="18"/>
      <c r="P93" s="18"/>
    </row>
    <row r="94" spans="2:16" ht="18" customHeight="1">
      <c r="B94" s="48">
        <v>590</v>
      </c>
      <c r="C94" s="1" t="s">
        <v>19</v>
      </c>
      <c r="D94" s="22">
        <v>7</v>
      </c>
      <c r="E94" s="22">
        <v>14</v>
      </c>
      <c r="F94" s="22">
        <v>12</v>
      </c>
      <c r="G94" s="22"/>
      <c r="H94" s="22">
        <v>10</v>
      </c>
      <c r="I94" s="1">
        <f t="shared" ref="I94:I101" si="15">SUM(D94,E94,F94,G94,H94)</f>
        <v>43</v>
      </c>
      <c r="J94" s="34">
        <f t="shared" si="10"/>
        <v>47</v>
      </c>
      <c r="K94" s="4">
        <f t="shared" ref="K94:K101" si="16">COUNTA(D94,E94,F94,G94,H94)/5</f>
        <v>0.8</v>
      </c>
      <c r="L94" s="7"/>
      <c r="N94" s="18"/>
      <c r="O94" s="18"/>
      <c r="P94" s="18"/>
    </row>
    <row r="95" spans="2:16" ht="18" customHeight="1">
      <c r="B95" s="48">
        <v>591</v>
      </c>
      <c r="C95" s="1" t="s">
        <v>19</v>
      </c>
      <c r="D95" s="22">
        <v>13</v>
      </c>
      <c r="E95" s="22">
        <v>14</v>
      </c>
      <c r="F95" s="22"/>
      <c r="G95" s="22">
        <v>9</v>
      </c>
      <c r="H95" s="22">
        <v>8</v>
      </c>
      <c r="I95" s="1">
        <f t="shared" si="15"/>
        <v>44</v>
      </c>
      <c r="J95" s="34">
        <f t="shared" si="10"/>
        <v>39</v>
      </c>
      <c r="K95" s="4">
        <f t="shared" si="16"/>
        <v>0.8</v>
      </c>
      <c r="L95" s="7"/>
      <c r="N95" s="18"/>
      <c r="O95" s="18"/>
      <c r="P95" s="18"/>
    </row>
    <row r="96" spans="2:16" ht="18" customHeight="1">
      <c r="B96" s="48">
        <v>592</v>
      </c>
      <c r="C96" s="1" t="s">
        <v>19</v>
      </c>
      <c r="D96" s="22">
        <v>8</v>
      </c>
      <c r="E96" s="22">
        <v>9</v>
      </c>
      <c r="F96" s="22">
        <v>13</v>
      </c>
      <c r="G96" s="22">
        <v>8</v>
      </c>
      <c r="H96" s="22">
        <v>7</v>
      </c>
      <c r="I96" s="1">
        <f t="shared" si="15"/>
        <v>45</v>
      </c>
      <c r="J96" s="34">
        <f t="shared" si="10"/>
        <v>38</v>
      </c>
      <c r="K96" s="4">
        <f t="shared" si="16"/>
        <v>1</v>
      </c>
      <c r="L96" s="7"/>
      <c r="N96" s="18"/>
      <c r="O96" s="18"/>
      <c r="P96" s="18"/>
    </row>
    <row r="97" spans="2:16" ht="18" customHeight="1">
      <c r="B97" s="48">
        <v>593</v>
      </c>
      <c r="C97" s="1" t="s">
        <v>18</v>
      </c>
      <c r="D97" s="22">
        <v>8</v>
      </c>
      <c r="E97" s="22">
        <v>8</v>
      </c>
      <c r="F97" s="22">
        <v>4</v>
      </c>
      <c r="G97" s="22">
        <v>6</v>
      </c>
      <c r="H97" s="22">
        <v>8</v>
      </c>
      <c r="I97" s="1">
        <f t="shared" si="15"/>
        <v>34</v>
      </c>
      <c r="J97" s="34">
        <f t="shared" si="10"/>
        <v>88</v>
      </c>
      <c r="K97" s="4">
        <f t="shared" si="16"/>
        <v>1</v>
      </c>
      <c r="L97" s="7"/>
      <c r="N97" s="18"/>
      <c r="O97" s="18"/>
      <c r="P97" s="18"/>
    </row>
    <row r="98" spans="2:16" ht="18" customHeight="1">
      <c r="B98" s="48">
        <v>594</v>
      </c>
      <c r="C98" s="1" t="s">
        <v>19</v>
      </c>
      <c r="D98" s="22">
        <v>11</v>
      </c>
      <c r="E98" s="22">
        <v>9</v>
      </c>
      <c r="F98" s="22">
        <v>8</v>
      </c>
      <c r="G98" s="22">
        <v>8</v>
      </c>
      <c r="H98" s="22">
        <v>4</v>
      </c>
      <c r="I98" s="1">
        <f t="shared" si="15"/>
        <v>40</v>
      </c>
      <c r="J98" s="34">
        <f t="shared" si="10"/>
        <v>61</v>
      </c>
      <c r="K98" s="4">
        <f t="shared" si="16"/>
        <v>1</v>
      </c>
      <c r="L98" s="7"/>
      <c r="N98" s="18"/>
      <c r="O98" s="18"/>
      <c r="P98" s="18"/>
    </row>
    <row r="99" spans="2:16" ht="18" customHeight="1">
      <c r="B99" s="48">
        <v>595</v>
      </c>
      <c r="C99" s="1" t="s">
        <v>18</v>
      </c>
      <c r="D99" s="22"/>
      <c r="E99" s="22"/>
      <c r="F99" s="22"/>
      <c r="G99" s="22"/>
      <c r="H99" s="22"/>
      <c r="I99" s="1">
        <f t="shared" si="15"/>
        <v>0</v>
      </c>
      <c r="J99" s="34">
        <f t="shared" si="10"/>
        <v>156</v>
      </c>
      <c r="K99" s="4">
        <f t="shared" si="16"/>
        <v>0</v>
      </c>
      <c r="L99" s="7"/>
      <c r="N99" s="18"/>
      <c r="O99" s="18"/>
      <c r="P99" s="18"/>
    </row>
    <row r="100" spans="2:16" ht="18" customHeight="1">
      <c r="B100" s="48">
        <v>596</v>
      </c>
      <c r="C100" s="1" t="s">
        <v>19</v>
      </c>
      <c r="D100" s="22">
        <v>13</v>
      </c>
      <c r="E100" s="22">
        <v>10</v>
      </c>
      <c r="F100" s="22">
        <v>8</v>
      </c>
      <c r="G100" s="22">
        <v>9</v>
      </c>
      <c r="H100" s="22">
        <v>8</v>
      </c>
      <c r="I100" s="1">
        <f t="shared" si="15"/>
        <v>48</v>
      </c>
      <c r="J100" s="34">
        <f t="shared" si="10"/>
        <v>31</v>
      </c>
      <c r="K100" s="4">
        <f t="shared" si="16"/>
        <v>1</v>
      </c>
      <c r="L100" s="7"/>
      <c r="N100" s="18"/>
      <c r="O100" s="18"/>
      <c r="P100" s="18"/>
    </row>
    <row r="101" spans="2:16" ht="18" customHeight="1">
      <c r="B101" s="48">
        <v>597</v>
      </c>
      <c r="C101" s="1" t="s">
        <v>19</v>
      </c>
      <c r="D101" s="22"/>
      <c r="E101" s="22"/>
      <c r="F101" s="22"/>
      <c r="G101" s="22"/>
      <c r="H101" s="22"/>
      <c r="I101" s="1">
        <f t="shared" si="15"/>
        <v>0</v>
      </c>
      <c r="J101" s="34">
        <f t="shared" si="10"/>
        <v>156</v>
      </c>
      <c r="K101" s="4">
        <f t="shared" si="16"/>
        <v>0</v>
      </c>
      <c r="L101" s="7"/>
      <c r="N101" s="18"/>
      <c r="O101" s="18"/>
      <c r="P101" s="18"/>
    </row>
    <row r="102" spans="2:16" ht="18" customHeight="1">
      <c r="B102" s="48">
        <v>598</v>
      </c>
      <c r="C102" s="1" t="s">
        <v>19</v>
      </c>
      <c r="D102" s="22">
        <v>5</v>
      </c>
      <c r="E102" s="22">
        <v>8</v>
      </c>
      <c r="F102" s="22">
        <v>4</v>
      </c>
      <c r="G102" s="22">
        <v>6</v>
      </c>
      <c r="H102" s="22"/>
      <c r="I102" s="1">
        <f t="shared" ref="I102:I107" si="17">SUM(D102,E102,F102,G102,H102)</f>
        <v>23</v>
      </c>
      <c r="J102" s="34">
        <f t="shared" ref="J102:J133" si="18">RANK(I102,I$6:I$186)</f>
        <v>119</v>
      </c>
      <c r="K102" s="4">
        <f t="shared" ref="K102:K107" si="19">COUNTA(D102,E102,F102,G102,H102)/5</f>
        <v>0.8</v>
      </c>
      <c r="L102" s="41"/>
      <c r="N102" s="18"/>
      <c r="O102" s="18"/>
      <c r="P102" s="18"/>
    </row>
    <row r="103" spans="2:16" ht="18" customHeight="1">
      <c r="B103" s="48">
        <v>599</v>
      </c>
      <c r="C103" s="1" t="s">
        <v>19</v>
      </c>
      <c r="D103" s="22"/>
      <c r="E103" s="22"/>
      <c r="F103" s="22"/>
      <c r="G103" s="22"/>
      <c r="H103" s="22"/>
      <c r="I103" s="1">
        <f t="shared" si="17"/>
        <v>0</v>
      </c>
      <c r="J103" s="34">
        <f t="shared" si="18"/>
        <v>156</v>
      </c>
      <c r="K103" s="4">
        <f t="shared" si="19"/>
        <v>0</v>
      </c>
      <c r="L103" s="7"/>
      <c r="N103" s="18"/>
      <c r="O103" s="18"/>
      <c r="P103" s="18"/>
    </row>
    <row r="104" spans="2:16" ht="18" customHeight="1">
      <c r="B104" s="48">
        <v>600</v>
      </c>
      <c r="C104" s="1" t="s">
        <v>18</v>
      </c>
      <c r="D104" s="22">
        <v>10</v>
      </c>
      <c r="E104" s="22">
        <v>10</v>
      </c>
      <c r="F104" s="22">
        <v>6</v>
      </c>
      <c r="G104" s="22">
        <v>8</v>
      </c>
      <c r="H104" s="22">
        <v>7</v>
      </c>
      <c r="I104" s="1">
        <f t="shared" si="17"/>
        <v>41</v>
      </c>
      <c r="J104" s="34">
        <f t="shared" si="18"/>
        <v>55</v>
      </c>
      <c r="K104" s="4">
        <f t="shared" si="19"/>
        <v>1</v>
      </c>
      <c r="L104" s="7"/>
      <c r="N104" s="18"/>
      <c r="O104" s="18"/>
      <c r="P104" s="18"/>
    </row>
    <row r="105" spans="2:16" ht="18" customHeight="1">
      <c r="B105" s="48">
        <v>601</v>
      </c>
      <c r="C105" s="1" t="s">
        <v>18</v>
      </c>
      <c r="D105" s="22">
        <v>8</v>
      </c>
      <c r="E105" s="22">
        <v>9</v>
      </c>
      <c r="F105" s="22"/>
      <c r="G105" s="22">
        <v>8</v>
      </c>
      <c r="H105" s="22">
        <v>8</v>
      </c>
      <c r="I105" s="1">
        <f t="shared" si="17"/>
        <v>33</v>
      </c>
      <c r="J105" s="34">
        <f t="shared" si="18"/>
        <v>91</v>
      </c>
      <c r="K105" s="4">
        <f t="shared" si="19"/>
        <v>0.8</v>
      </c>
      <c r="L105" s="7"/>
      <c r="N105" s="18"/>
      <c r="O105" s="18"/>
      <c r="P105" s="18"/>
    </row>
    <row r="106" spans="2:16" ht="17.25" customHeight="1">
      <c r="B106" s="48">
        <v>602</v>
      </c>
      <c r="C106" s="1" t="s">
        <v>19</v>
      </c>
      <c r="D106" s="22">
        <v>5</v>
      </c>
      <c r="E106" s="22"/>
      <c r="F106" s="22">
        <v>5</v>
      </c>
      <c r="G106" s="22"/>
      <c r="H106" s="22">
        <v>6</v>
      </c>
      <c r="I106" s="1">
        <f t="shared" si="17"/>
        <v>16</v>
      </c>
      <c r="J106" s="34">
        <f t="shared" si="18"/>
        <v>135</v>
      </c>
      <c r="K106" s="4">
        <f t="shared" si="19"/>
        <v>0.6</v>
      </c>
      <c r="L106" s="7"/>
    </row>
    <row r="107" spans="2:16" ht="18" customHeight="1">
      <c r="B107" s="48">
        <v>603</v>
      </c>
      <c r="C107" s="1" t="s">
        <v>19</v>
      </c>
      <c r="D107" s="22"/>
      <c r="E107" s="22"/>
      <c r="F107" s="22"/>
      <c r="G107" s="22"/>
      <c r="H107" s="22"/>
      <c r="I107" s="1">
        <f t="shared" si="17"/>
        <v>0</v>
      </c>
      <c r="J107" s="34">
        <f t="shared" si="18"/>
        <v>156</v>
      </c>
      <c r="K107" s="4">
        <f t="shared" si="19"/>
        <v>0</v>
      </c>
      <c r="L107" s="7"/>
    </row>
    <row r="108" spans="2:16" ht="18" customHeight="1">
      <c r="B108" s="48">
        <v>604</v>
      </c>
      <c r="C108" s="1" t="s">
        <v>19</v>
      </c>
      <c r="D108" s="22">
        <v>13</v>
      </c>
      <c r="E108" s="22">
        <v>11</v>
      </c>
      <c r="F108" s="22">
        <v>8</v>
      </c>
      <c r="G108" s="22">
        <v>12</v>
      </c>
      <c r="H108" s="22">
        <v>9</v>
      </c>
      <c r="I108" s="1">
        <f t="shared" ref="I108:I116" si="20">SUM(D108,E108,F108,G108,H108)</f>
        <v>53</v>
      </c>
      <c r="J108" s="34">
        <f t="shared" si="18"/>
        <v>18</v>
      </c>
      <c r="K108" s="4">
        <f t="shared" ref="K108:K116" si="21">COUNTA(D108,E108,F108,G108,H108)/5</f>
        <v>1</v>
      </c>
      <c r="L108" s="41"/>
    </row>
    <row r="109" spans="2:16" ht="18" customHeight="1">
      <c r="B109" s="48">
        <v>605</v>
      </c>
      <c r="C109" s="1" t="s">
        <v>19</v>
      </c>
      <c r="D109" s="22"/>
      <c r="E109" s="22">
        <v>3</v>
      </c>
      <c r="F109" s="22">
        <v>6</v>
      </c>
      <c r="G109" s="22">
        <v>5</v>
      </c>
      <c r="H109" s="22"/>
      <c r="I109" s="1">
        <f t="shared" si="20"/>
        <v>14</v>
      </c>
      <c r="J109" s="34">
        <f t="shared" si="18"/>
        <v>142</v>
      </c>
      <c r="K109" s="4">
        <f t="shared" si="21"/>
        <v>0.6</v>
      </c>
      <c r="L109" s="7"/>
    </row>
    <row r="110" spans="2:16" ht="18" customHeight="1">
      <c r="B110" s="48">
        <v>606</v>
      </c>
      <c r="C110" s="1" t="s">
        <v>19</v>
      </c>
      <c r="D110" s="22">
        <v>10</v>
      </c>
      <c r="E110" s="22">
        <v>4</v>
      </c>
      <c r="F110" s="22">
        <v>8</v>
      </c>
      <c r="G110" s="22">
        <v>5</v>
      </c>
      <c r="H110" s="22">
        <v>8</v>
      </c>
      <c r="I110" s="1">
        <f t="shared" si="20"/>
        <v>35</v>
      </c>
      <c r="J110" s="34">
        <f t="shared" si="18"/>
        <v>82</v>
      </c>
      <c r="K110" s="4">
        <f t="shared" si="21"/>
        <v>1</v>
      </c>
      <c r="L110" s="7"/>
    </row>
    <row r="111" spans="2:16" ht="18" customHeight="1">
      <c r="B111" s="48">
        <v>607</v>
      </c>
      <c r="C111" s="1" t="s">
        <v>19</v>
      </c>
      <c r="D111" s="22">
        <v>12</v>
      </c>
      <c r="E111" s="22">
        <v>12</v>
      </c>
      <c r="F111" s="22">
        <v>11</v>
      </c>
      <c r="G111" s="22">
        <v>9</v>
      </c>
      <c r="H111" s="22">
        <v>9</v>
      </c>
      <c r="I111" s="1">
        <f t="shared" si="20"/>
        <v>53</v>
      </c>
      <c r="J111" s="34">
        <f t="shared" si="18"/>
        <v>18</v>
      </c>
      <c r="K111" s="4">
        <f t="shared" si="21"/>
        <v>1</v>
      </c>
      <c r="L111" s="7"/>
    </row>
    <row r="112" spans="2:16" ht="18" customHeight="1">
      <c r="B112" s="48">
        <v>608</v>
      </c>
      <c r="C112" s="1" t="s">
        <v>19</v>
      </c>
      <c r="D112" s="22"/>
      <c r="E112" s="22"/>
      <c r="F112" s="22"/>
      <c r="G112" s="22"/>
      <c r="H112" s="22"/>
      <c r="I112" s="1">
        <f t="shared" si="20"/>
        <v>0</v>
      </c>
      <c r="J112" s="34">
        <f t="shared" si="18"/>
        <v>156</v>
      </c>
      <c r="K112" s="4">
        <f t="shared" si="21"/>
        <v>0</v>
      </c>
      <c r="L112" s="41"/>
    </row>
    <row r="113" spans="2:16" ht="18" customHeight="1">
      <c r="B113" s="48">
        <v>609</v>
      </c>
      <c r="C113" s="1" t="s">
        <v>19</v>
      </c>
      <c r="D113" s="22">
        <v>12</v>
      </c>
      <c r="E113" s="22">
        <v>13</v>
      </c>
      <c r="F113" s="22">
        <v>11</v>
      </c>
      <c r="G113" s="22">
        <v>11</v>
      </c>
      <c r="H113" s="22">
        <v>9</v>
      </c>
      <c r="I113" s="1">
        <f t="shared" si="20"/>
        <v>56</v>
      </c>
      <c r="J113" s="34">
        <f t="shared" si="18"/>
        <v>8</v>
      </c>
      <c r="K113" s="4">
        <f t="shared" si="21"/>
        <v>1</v>
      </c>
      <c r="L113" s="7"/>
    </row>
    <row r="114" spans="2:16" ht="18" customHeight="1">
      <c r="B114" s="48">
        <v>610</v>
      </c>
      <c r="C114" s="1" t="s">
        <v>19</v>
      </c>
      <c r="D114" s="22"/>
      <c r="E114" s="22"/>
      <c r="F114" s="22">
        <v>6</v>
      </c>
      <c r="G114" s="22"/>
      <c r="H114" s="22"/>
      <c r="I114" s="1">
        <f t="shared" si="20"/>
        <v>6</v>
      </c>
      <c r="J114" s="34">
        <f t="shared" si="18"/>
        <v>153</v>
      </c>
      <c r="K114" s="4">
        <f t="shared" si="21"/>
        <v>0.2</v>
      </c>
      <c r="L114" s="41"/>
    </row>
    <row r="115" spans="2:16" ht="18" customHeight="1">
      <c r="B115" s="48">
        <v>611</v>
      </c>
      <c r="C115" s="1" t="s">
        <v>19</v>
      </c>
      <c r="D115" s="22"/>
      <c r="E115" s="22"/>
      <c r="F115" s="22"/>
      <c r="G115" s="22"/>
      <c r="H115" s="22"/>
      <c r="I115" s="1">
        <f t="shared" si="20"/>
        <v>0</v>
      </c>
      <c r="J115" s="34">
        <f t="shared" si="18"/>
        <v>156</v>
      </c>
      <c r="K115" s="4">
        <f t="shared" si="21"/>
        <v>0</v>
      </c>
      <c r="L115" s="7"/>
    </row>
    <row r="116" spans="2:16" ht="18" customHeight="1">
      <c r="B116" s="48">
        <v>612</v>
      </c>
      <c r="C116" s="1" t="s">
        <v>19</v>
      </c>
      <c r="D116" s="22">
        <v>12</v>
      </c>
      <c r="E116" s="22">
        <v>10</v>
      </c>
      <c r="F116" s="22">
        <v>5</v>
      </c>
      <c r="G116" s="22">
        <v>4</v>
      </c>
      <c r="H116" s="22">
        <v>8</v>
      </c>
      <c r="I116" s="1">
        <f t="shared" si="20"/>
        <v>39</v>
      </c>
      <c r="J116" s="34">
        <f t="shared" si="18"/>
        <v>66</v>
      </c>
      <c r="K116" s="4">
        <f t="shared" si="21"/>
        <v>1</v>
      </c>
      <c r="L116" s="7"/>
    </row>
    <row r="117" spans="2:16" ht="18" customHeight="1">
      <c r="B117" s="48">
        <v>613</v>
      </c>
      <c r="C117" s="1" t="s">
        <v>18</v>
      </c>
      <c r="D117" s="22">
        <v>9</v>
      </c>
      <c r="E117" s="22">
        <v>8</v>
      </c>
      <c r="F117" s="22">
        <v>7</v>
      </c>
      <c r="G117" s="22">
        <v>7</v>
      </c>
      <c r="H117" s="22">
        <v>6</v>
      </c>
      <c r="I117" s="1">
        <f t="shared" ref="I117:I137" si="22">SUM(D117,E117,F117,G117,H117)</f>
        <v>37</v>
      </c>
      <c r="J117" s="34">
        <f t="shared" si="18"/>
        <v>72</v>
      </c>
      <c r="K117" s="4">
        <f t="shared" ref="K117:K137" si="23">COUNTA(D117,E117,F117,G117,H117)/5</f>
        <v>1</v>
      </c>
      <c r="L117" s="7"/>
    </row>
    <row r="118" spans="2:16" ht="18" customHeight="1">
      <c r="B118" s="48">
        <v>614</v>
      </c>
      <c r="C118" s="1" t="s">
        <v>19</v>
      </c>
      <c r="D118" s="22"/>
      <c r="E118" s="22"/>
      <c r="F118" s="22"/>
      <c r="G118" s="22"/>
      <c r="H118" s="22"/>
      <c r="I118" s="1">
        <f t="shared" si="22"/>
        <v>0</v>
      </c>
      <c r="J118" s="34">
        <f t="shared" si="18"/>
        <v>156</v>
      </c>
      <c r="K118" s="4">
        <f t="shared" si="23"/>
        <v>0</v>
      </c>
      <c r="L118" s="7"/>
    </row>
    <row r="119" spans="2:16" ht="18" customHeight="1">
      <c r="B119" s="48">
        <v>615</v>
      </c>
      <c r="C119" s="1" t="s">
        <v>19</v>
      </c>
      <c r="D119" s="22">
        <v>14</v>
      </c>
      <c r="E119" s="22">
        <v>11</v>
      </c>
      <c r="F119" s="22">
        <v>10</v>
      </c>
      <c r="G119" s="22">
        <v>8</v>
      </c>
      <c r="H119" s="22">
        <v>12</v>
      </c>
      <c r="I119" s="1">
        <f t="shared" si="22"/>
        <v>55</v>
      </c>
      <c r="J119" s="34">
        <f t="shared" si="18"/>
        <v>10</v>
      </c>
      <c r="K119" s="4">
        <f t="shared" si="23"/>
        <v>1</v>
      </c>
      <c r="L119" s="7"/>
    </row>
    <row r="120" spans="2:16" ht="18" customHeight="1">
      <c r="B120" s="48">
        <v>616</v>
      </c>
      <c r="C120" s="1" t="s">
        <v>19</v>
      </c>
      <c r="D120" s="22"/>
      <c r="E120" s="22"/>
      <c r="F120" s="22"/>
      <c r="G120" s="22"/>
      <c r="H120" s="22"/>
      <c r="I120" s="1">
        <f t="shared" si="22"/>
        <v>0</v>
      </c>
      <c r="J120" s="34">
        <f t="shared" si="18"/>
        <v>156</v>
      </c>
      <c r="K120" s="4">
        <f t="shared" si="23"/>
        <v>0</v>
      </c>
      <c r="L120" s="7"/>
    </row>
    <row r="121" spans="2:16" ht="18" customHeight="1">
      <c r="B121" s="48">
        <v>617</v>
      </c>
      <c r="C121" s="1" t="s">
        <v>18</v>
      </c>
      <c r="D121" s="22">
        <v>8</v>
      </c>
      <c r="E121" s="22">
        <v>4</v>
      </c>
      <c r="F121" s="22">
        <v>6</v>
      </c>
      <c r="G121" s="22">
        <v>6</v>
      </c>
      <c r="H121" s="22">
        <v>4</v>
      </c>
      <c r="I121" s="1">
        <f t="shared" si="22"/>
        <v>28</v>
      </c>
      <c r="J121" s="34">
        <f t="shared" si="18"/>
        <v>107</v>
      </c>
      <c r="K121" s="4">
        <f t="shared" si="23"/>
        <v>1</v>
      </c>
      <c r="L121" s="7"/>
    </row>
    <row r="122" spans="2:16" ht="18" customHeight="1">
      <c r="B122" s="48">
        <v>618</v>
      </c>
      <c r="C122" s="1" t="s">
        <v>29</v>
      </c>
      <c r="D122" s="22"/>
      <c r="E122" s="22">
        <v>11</v>
      </c>
      <c r="F122" s="22"/>
      <c r="G122" s="22">
        <v>9</v>
      </c>
      <c r="H122" s="22">
        <v>13</v>
      </c>
      <c r="I122" s="1">
        <f t="shared" si="22"/>
        <v>33</v>
      </c>
      <c r="J122" s="34">
        <f t="shared" si="18"/>
        <v>91</v>
      </c>
      <c r="K122" s="4">
        <f t="shared" si="23"/>
        <v>0.6</v>
      </c>
      <c r="L122" s="7"/>
    </row>
    <row r="123" spans="2:16" ht="18" customHeight="1">
      <c r="B123" s="48">
        <v>619</v>
      </c>
      <c r="C123" s="1" t="s">
        <v>29</v>
      </c>
      <c r="D123" s="22">
        <v>10</v>
      </c>
      <c r="E123" s="22">
        <v>4</v>
      </c>
      <c r="F123" s="22">
        <v>8</v>
      </c>
      <c r="G123" s="22">
        <v>8</v>
      </c>
      <c r="H123" s="22">
        <v>7</v>
      </c>
      <c r="I123" s="1">
        <f t="shared" si="22"/>
        <v>37</v>
      </c>
      <c r="J123" s="34">
        <f t="shared" si="18"/>
        <v>72</v>
      </c>
      <c r="K123" s="4">
        <f t="shared" si="23"/>
        <v>1</v>
      </c>
      <c r="L123" s="7"/>
      <c r="N123" s="18"/>
      <c r="O123" s="18"/>
      <c r="P123" s="18"/>
    </row>
    <row r="124" spans="2:16" ht="18" customHeight="1">
      <c r="B124" s="48">
        <v>620</v>
      </c>
      <c r="C124" s="1" t="s">
        <v>30</v>
      </c>
      <c r="D124" s="22">
        <v>7</v>
      </c>
      <c r="E124" s="22">
        <v>10</v>
      </c>
      <c r="F124" s="22">
        <v>7</v>
      </c>
      <c r="G124" s="22">
        <v>10</v>
      </c>
      <c r="H124" s="22">
        <v>10</v>
      </c>
      <c r="I124" s="1">
        <f t="shared" si="22"/>
        <v>44</v>
      </c>
      <c r="J124" s="34">
        <f t="shared" si="18"/>
        <v>39</v>
      </c>
      <c r="K124" s="4">
        <f t="shared" si="23"/>
        <v>1</v>
      </c>
      <c r="L124" s="7"/>
      <c r="N124" s="18"/>
      <c r="O124" s="18"/>
      <c r="P124" s="18"/>
    </row>
    <row r="125" spans="2:16" ht="18" customHeight="1">
      <c r="B125" s="48">
        <v>621</v>
      </c>
      <c r="C125" s="1" t="s">
        <v>30</v>
      </c>
      <c r="D125" s="22">
        <v>9</v>
      </c>
      <c r="E125" s="22">
        <v>12</v>
      </c>
      <c r="F125" s="22">
        <v>10</v>
      </c>
      <c r="G125" s="22">
        <v>5</v>
      </c>
      <c r="H125" s="22"/>
      <c r="I125" s="1">
        <f t="shared" si="22"/>
        <v>36</v>
      </c>
      <c r="J125" s="34">
        <f t="shared" si="18"/>
        <v>77</v>
      </c>
      <c r="K125" s="4">
        <f t="shared" si="23"/>
        <v>0.8</v>
      </c>
      <c r="L125" s="7"/>
      <c r="N125" s="18"/>
      <c r="O125" s="18"/>
      <c r="P125" s="18"/>
    </row>
    <row r="126" spans="2:16" ht="18" customHeight="1">
      <c r="B126" s="48">
        <v>622</v>
      </c>
      <c r="C126" s="1" t="s">
        <v>29</v>
      </c>
      <c r="D126" s="22">
        <v>5</v>
      </c>
      <c r="E126" s="22">
        <v>4</v>
      </c>
      <c r="F126" s="22">
        <v>4</v>
      </c>
      <c r="G126" s="22">
        <v>5</v>
      </c>
      <c r="H126" s="22">
        <v>9</v>
      </c>
      <c r="I126" s="1">
        <f t="shared" si="22"/>
        <v>27</v>
      </c>
      <c r="J126" s="34">
        <f t="shared" si="18"/>
        <v>109</v>
      </c>
      <c r="K126" s="4">
        <f t="shared" si="23"/>
        <v>1</v>
      </c>
      <c r="L126" s="7"/>
      <c r="N126" s="18"/>
      <c r="O126" s="18"/>
      <c r="P126" s="18"/>
    </row>
    <row r="127" spans="2:16" ht="18" customHeight="1">
      <c r="B127" s="48">
        <v>623</v>
      </c>
      <c r="C127" s="1" t="s">
        <v>30</v>
      </c>
      <c r="D127" s="22"/>
      <c r="E127" s="22"/>
      <c r="F127" s="22">
        <v>8</v>
      </c>
      <c r="G127" s="22">
        <v>10</v>
      </c>
      <c r="H127" s="22">
        <v>6</v>
      </c>
      <c r="I127" s="1">
        <f t="shared" si="22"/>
        <v>24</v>
      </c>
      <c r="J127" s="34">
        <f t="shared" si="18"/>
        <v>114</v>
      </c>
      <c r="K127" s="4">
        <f t="shared" si="23"/>
        <v>0.6</v>
      </c>
      <c r="L127" s="7"/>
      <c r="N127" s="18"/>
      <c r="O127" s="18"/>
      <c r="P127" s="18"/>
    </row>
    <row r="128" spans="2:16" ht="18" customHeight="1">
      <c r="B128" s="48">
        <v>624</v>
      </c>
      <c r="C128" s="1" t="s">
        <v>29</v>
      </c>
      <c r="D128" s="22">
        <v>7</v>
      </c>
      <c r="E128" s="22">
        <v>5</v>
      </c>
      <c r="F128" s="22">
        <v>7</v>
      </c>
      <c r="G128" s="22"/>
      <c r="H128" s="22">
        <v>5</v>
      </c>
      <c r="I128" s="1">
        <f t="shared" si="22"/>
        <v>24</v>
      </c>
      <c r="J128" s="34">
        <f t="shared" si="18"/>
        <v>114</v>
      </c>
      <c r="K128" s="4">
        <f t="shared" si="23"/>
        <v>0.8</v>
      </c>
      <c r="L128" s="7"/>
      <c r="N128" s="18"/>
      <c r="O128" s="18"/>
      <c r="P128" s="18"/>
    </row>
    <row r="129" spans="2:16" ht="18" customHeight="1">
      <c r="B129" s="48">
        <v>625</v>
      </c>
      <c r="C129" s="1" t="s">
        <v>29</v>
      </c>
      <c r="D129" s="22">
        <v>9</v>
      </c>
      <c r="E129" s="22">
        <v>12</v>
      </c>
      <c r="F129" s="22">
        <v>10</v>
      </c>
      <c r="G129" s="22">
        <v>10</v>
      </c>
      <c r="H129" s="22">
        <v>7</v>
      </c>
      <c r="I129" s="1">
        <f t="shared" si="22"/>
        <v>48</v>
      </c>
      <c r="J129" s="34">
        <f t="shared" si="18"/>
        <v>31</v>
      </c>
      <c r="K129" s="4">
        <f t="shared" si="23"/>
        <v>1</v>
      </c>
      <c r="L129" s="7"/>
      <c r="N129" s="18"/>
      <c r="O129" s="18"/>
      <c r="P129" s="18"/>
    </row>
    <row r="130" spans="2:16" ht="18" customHeight="1">
      <c r="B130" s="48">
        <v>626</v>
      </c>
      <c r="C130" s="1" t="s">
        <v>30</v>
      </c>
      <c r="D130" s="22">
        <v>7</v>
      </c>
      <c r="E130" s="22">
        <v>4</v>
      </c>
      <c r="F130" s="22"/>
      <c r="G130" s="22"/>
      <c r="H130" s="22"/>
      <c r="I130" s="1">
        <f t="shared" si="22"/>
        <v>11</v>
      </c>
      <c r="J130" s="34">
        <f t="shared" si="18"/>
        <v>143</v>
      </c>
      <c r="K130" s="4">
        <f t="shared" si="23"/>
        <v>0.4</v>
      </c>
      <c r="L130" s="7"/>
      <c r="N130" s="18"/>
      <c r="O130" s="18"/>
      <c r="P130" s="18"/>
    </row>
    <row r="131" spans="2:16" ht="18" customHeight="1">
      <c r="B131" s="48">
        <v>627</v>
      </c>
      <c r="C131" s="1" t="s">
        <v>31</v>
      </c>
      <c r="D131" s="22"/>
      <c r="E131" s="22"/>
      <c r="F131" s="22"/>
      <c r="G131" s="22"/>
      <c r="H131" s="22">
        <v>8</v>
      </c>
      <c r="I131" s="1">
        <f t="shared" si="22"/>
        <v>8</v>
      </c>
      <c r="J131" s="34">
        <f t="shared" si="18"/>
        <v>151</v>
      </c>
      <c r="K131" s="4">
        <f t="shared" si="23"/>
        <v>0.2</v>
      </c>
      <c r="L131" s="7"/>
      <c r="N131" s="18"/>
      <c r="O131" s="18"/>
      <c r="P131" s="18"/>
    </row>
    <row r="132" spans="2:16" ht="18" customHeight="1">
      <c r="B132" s="48">
        <v>628</v>
      </c>
      <c r="C132" s="1" t="s">
        <v>32</v>
      </c>
      <c r="D132" s="22"/>
      <c r="E132" s="22"/>
      <c r="F132" s="22"/>
      <c r="G132" s="22"/>
      <c r="H132" s="22"/>
      <c r="I132" s="1">
        <f t="shared" si="22"/>
        <v>0</v>
      </c>
      <c r="J132" s="34">
        <f t="shared" si="18"/>
        <v>156</v>
      </c>
      <c r="K132" s="4">
        <f t="shared" si="23"/>
        <v>0</v>
      </c>
      <c r="L132" s="7"/>
      <c r="N132" s="18"/>
      <c r="O132" s="18"/>
      <c r="P132" s="18"/>
    </row>
    <row r="133" spans="2:16" ht="18" customHeight="1">
      <c r="B133" s="48">
        <v>629</v>
      </c>
      <c r="C133" s="1" t="s">
        <v>32</v>
      </c>
      <c r="D133" s="22">
        <v>9</v>
      </c>
      <c r="E133" s="22">
        <v>4</v>
      </c>
      <c r="F133" s="22">
        <v>6</v>
      </c>
      <c r="G133" s="22">
        <v>7</v>
      </c>
      <c r="H133" s="22"/>
      <c r="I133" s="1">
        <f t="shared" si="22"/>
        <v>26</v>
      </c>
      <c r="J133" s="34">
        <f t="shared" si="18"/>
        <v>112</v>
      </c>
      <c r="K133" s="4">
        <f t="shared" si="23"/>
        <v>0.8</v>
      </c>
      <c r="L133" s="41"/>
      <c r="N133" s="18"/>
      <c r="O133" s="18"/>
      <c r="P133" s="18"/>
    </row>
    <row r="134" spans="2:16" ht="18" customHeight="1">
      <c r="B134" s="48">
        <v>630</v>
      </c>
      <c r="C134" s="1" t="s">
        <v>32</v>
      </c>
      <c r="D134" s="22">
        <v>8</v>
      </c>
      <c r="E134" s="22">
        <v>12</v>
      </c>
      <c r="F134" s="22">
        <v>10</v>
      </c>
      <c r="G134" s="22">
        <v>12</v>
      </c>
      <c r="H134" s="22">
        <v>10</v>
      </c>
      <c r="I134" s="1">
        <f t="shared" si="22"/>
        <v>52</v>
      </c>
      <c r="J134" s="34">
        <f t="shared" ref="J134:J147" si="24">RANK(I134,I$6:I$186)</f>
        <v>22</v>
      </c>
      <c r="K134" s="4">
        <f t="shared" si="23"/>
        <v>1</v>
      </c>
      <c r="L134" s="7"/>
      <c r="N134" s="18"/>
      <c r="O134" s="18"/>
      <c r="P134" s="18"/>
    </row>
    <row r="135" spans="2:16" ht="18" customHeight="1">
      <c r="B135" s="48">
        <v>631</v>
      </c>
      <c r="C135" s="1" t="s">
        <v>32</v>
      </c>
      <c r="D135" s="22">
        <v>6</v>
      </c>
      <c r="E135" s="22">
        <v>3</v>
      </c>
      <c r="F135" s="22">
        <v>0</v>
      </c>
      <c r="G135" s="22">
        <v>10</v>
      </c>
      <c r="H135" s="22">
        <v>7</v>
      </c>
      <c r="I135" s="1">
        <f t="shared" si="22"/>
        <v>26</v>
      </c>
      <c r="J135" s="34">
        <f t="shared" si="24"/>
        <v>112</v>
      </c>
      <c r="K135" s="4">
        <f t="shared" si="23"/>
        <v>1</v>
      </c>
      <c r="L135" s="7"/>
      <c r="N135" s="18"/>
      <c r="O135" s="18"/>
      <c r="P135" s="18"/>
    </row>
    <row r="136" spans="2:16" ht="18" customHeight="1">
      <c r="B136" s="48">
        <v>632</v>
      </c>
      <c r="C136" s="1" t="s">
        <v>32</v>
      </c>
      <c r="D136" s="22">
        <v>7</v>
      </c>
      <c r="E136" s="22">
        <v>9</v>
      </c>
      <c r="F136" s="22">
        <v>2</v>
      </c>
      <c r="G136" s="22">
        <v>8</v>
      </c>
      <c r="H136" s="22">
        <v>8</v>
      </c>
      <c r="I136" s="1">
        <f t="shared" si="22"/>
        <v>34</v>
      </c>
      <c r="J136" s="34">
        <f t="shared" si="24"/>
        <v>88</v>
      </c>
      <c r="K136" s="4">
        <f t="shared" si="23"/>
        <v>1</v>
      </c>
      <c r="L136" s="41"/>
      <c r="N136" s="18"/>
      <c r="O136" s="18"/>
      <c r="P136" s="18"/>
    </row>
    <row r="137" spans="2:16" ht="18" customHeight="1">
      <c r="B137" s="48">
        <v>633</v>
      </c>
      <c r="C137" s="1" t="s">
        <v>31</v>
      </c>
      <c r="D137" s="22">
        <v>11</v>
      </c>
      <c r="E137" s="22">
        <v>5</v>
      </c>
      <c r="F137" s="22">
        <v>9</v>
      </c>
      <c r="G137" s="22">
        <v>9</v>
      </c>
      <c r="H137" s="22">
        <v>10</v>
      </c>
      <c r="I137" s="1">
        <f t="shared" si="22"/>
        <v>44</v>
      </c>
      <c r="J137" s="34">
        <f t="shared" si="24"/>
        <v>39</v>
      </c>
      <c r="K137" s="4">
        <f t="shared" si="23"/>
        <v>1</v>
      </c>
      <c r="L137" s="7"/>
      <c r="N137" s="18"/>
      <c r="O137" s="18"/>
      <c r="P137" s="18"/>
    </row>
    <row r="138" spans="2:16" ht="18" customHeight="1">
      <c r="B138" s="48">
        <v>634</v>
      </c>
      <c r="C138" s="1" t="s">
        <v>32</v>
      </c>
      <c r="D138" s="22"/>
      <c r="E138" s="22"/>
      <c r="F138" s="22">
        <v>8</v>
      </c>
      <c r="G138" s="22">
        <v>8</v>
      </c>
      <c r="H138" s="22">
        <v>5</v>
      </c>
      <c r="I138" s="1">
        <f t="shared" ref="I138:I144" si="25">SUM(D138,E138,F138,G138,H138)</f>
        <v>21</v>
      </c>
      <c r="J138" s="34">
        <f t="shared" si="24"/>
        <v>126</v>
      </c>
      <c r="K138" s="4">
        <f t="shared" ref="K138:K144" si="26">COUNTA(D138,E138,F138,G138,H138)/5</f>
        <v>0.6</v>
      </c>
      <c r="L138" s="7"/>
      <c r="N138" s="18"/>
      <c r="O138" s="18"/>
      <c r="P138" s="18"/>
    </row>
    <row r="139" spans="2:16" ht="18" customHeight="1">
      <c r="B139" s="48">
        <v>635</v>
      </c>
      <c r="C139" s="1" t="s">
        <v>32</v>
      </c>
      <c r="D139" s="22">
        <v>9</v>
      </c>
      <c r="E139" s="22">
        <v>5</v>
      </c>
      <c r="F139" s="22">
        <v>6</v>
      </c>
      <c r="G139" s="22">
        <v>9</v>
      </c>
      <c r="H139" s="22">
        <v>4</v>
      </c>
      <c r="I139" s="1">
        <f t="shared" si="25"/>
        <v>33</v>
      </c>
      <c r="J139" s="34">
        <f t="shared" si="24"/>
        <v>91</v>
      </c>
      <c r="K139" s="4">
        <f t="shared" si="26"/>
        <v>1</v>
      </c>
      <c r="L139" s="7"/>
      <c r="N139" s="18"/>
      <c r="O139" s="18"/>
      <c r="P139" s="18"/>
    </row>
    <row r="140" spans="2:16" ht="18" customHeight="1">
      <c r="B140" s="48">
        <v>636</v>
      </c>
      <c r="C140" s="1" t="s">
        <v>35</v>
      </c>
      <c r="D140" s="22">
        <v>11</v>
      </c>
      <c r="E140" s="22">
        <v>14</v>
      </c>
      <c r="F140" s="22">
        <v>13</v>
      </c>
      <c r="G140" s="22">
        <v>9</v>
      </c>
      <c r="H140" s="22">
        <v>7</v>
      </c>
      <c r="I140" s="1">
        <f t="shared" si="25"/>
        <v>54</v>
      </c>
      <c r="J140" s="34">
        <f t="shared" si="24"/>
        <v>12</v>
      </c>
      <c r="K140" s="4">
        <f t="shared" si="26"/>
        <v>1</v>
      </c>
      <c r="L140" s="7"/>
      <c r="N140" s="18"/>
      <c r="O140" s="18"/>
      <c r="P140" s="18"/>
    </row>
    <row r="141" spans="2:16" ht="18" customHeight="1">
      <c r="B141" s="48">
        <v>637</v>
      </c>
      <c r="C141" s="1" t="s">
        <v>32</v>
      </c>
      <c r="D141" s="22">
        <v>8</v>
      </c>
      <c r="E141" s="22">
        <v>5</v>
      </c>
      <c r="F141" s="22">
        <v>6</v>
      </c>
      <c r="G141" s="22">
        <v>10</v>
      </c>
      <c r="H141" s="22"/>
      <c r="I141" s="1">
        <f t="shared" si="25"/>
        <v>29</v>
      </c>
      <c r="J141" s="34">
        <f t="shared" si="24"/>
        <v>101</v>
      </c>
      <c r="K141" s="4">
        <f t="shared" si="26"/>
        <v>0.8</v>
      </c>
      <c r="L141" s="7"/>
      <c r="N141" s="18"/>
      <c r="O141" s="18"/>
      <c r="P141" s="18"/>
    </row>
    <row r="142" spans="2:16" ht="18" customHeight="1">
      <c r="B142" s="48">
        <v>638</v>
      </c>
      <c r="C142" s="1" t="s">
        <v>36</v>
      </c>
      <c r="D142" s="22">
        <v>12</v>
      </c>
      <c r="E142" s="22">
        <v>12</v>
      </c>
      <c r="F142" s="22">
        <v>10</v>
      </c>
      <c r="G142" s="22">
        <v>8</v>
      </c>
      <c r="H142" s="22">
        <v>12</v>
      </c>
      <c r="I142" s="1">
        <f t="shared" si="25"/>
        <v>54</v>
      </c>
      <c r="J142" s="34">
        <f t="shared" si="24"/>
        <v>12</v>
      </c>
      <c r="K142" s="4">
        <f t="shared" si="26"/>
        <v>1</v>
      </c>
      <c r="L142" s="41"/>
      <c r="N142" s="18"/>
      <c r="O142" s="18"/>
      <c r="P142" s="18"/>
    </row>
    <row r="143" spans="2:16" ht="18" customHeight="1">
      <c r="B143" s="48">
        <v>641</v>
      </c>
      <c r="C143" s="1" t="s">
        <v>36</v>
      </c>
      <c r="D143" s="22">
        <v>13</v>
      </c>
      <c r="E143" s="22">
        <v>14</v>
      </c>
      <c r="F143" s="22">
        <v>12</v>
      </c>
      <c r="G143" s="22">
        <v>11</v>
      </c>
      <c r="H143" s="22">
        <v>7</v>
      </c>
      <c r="I143" s="1">
        <f t="shared" si="25"/>
        <v>57</v>
      </c>
      <c r="J143" s="47">
        <f t="shared" si="24"/>
        <v>4</v>
      </c>
      <c r="K143" s="4">
        <f t="shared" si="26"/>
        <v>1</v>
      </c>
      <c r="L143" s="7"/>
      <c r="N143" s="18"/>
      <c r="O143" s="18"/>
      <c r="P143" s="18"/>
    </row>
    <row r="144" spans="2:16" ht="18" customHeight="1">
      <c r="B144" s="48">
        <v>642</v>
      </c>
      <c r="C144" s="1" t="s">
        <v>39</v>
      </c>
      <c r="D144" s="22"/>
      <c r="E144" s="22"/>
      <c r="F144" s="22"/>
      <c r="G144" s="22">
        <v>2</v>
      </c>
      <c r="H144" s="22">
        <v>7</v>
      </c>
      <c r="I144" s="1">
        <f t="shared" si="25"/>
        <v>9</v>
      </c>
      <c r="J144" s="34">
        <f t="shared" si="24"/>
        <v>146</v>
      </c>
      <c r="K144" s="4">
        <f t="shared" si="26"/>
        <v>0.4</v>
      </c>
      <c r="L144" s="41"/>
      <c r="N144" s="18"/>
      <c r="O144" s="18"/>
      <c r="P144" s="18"/>
    </row>
    <row r="145" spans="2:16" ht="18" customHeight="1">
      <c r="B145" s="48">
        <v>643</v>
      </c>
      <c r="C145" s="1" t="s">
        <v>40</v>
      </c>
      <c r="D145" s="22"/>
      <c r="E145" s="22"/>
      <c r="F145" s="22"/>
      <c r="G145" s="22"/>
      <c r="H145" s="22"/>
      <c r="I145" s="1">
        <f t="shared" ref="I145:I148" si="27">SUM(D145,E145,F145,G145,H145)</f>
        <v>0</v>
      </c>
      <c r="J145" s="34">
        <f t="shared" si="24"/>
        <v>156</v>
      </c>
      <c r="K145" s="4">
        <f t="shared" ref="K145:K148" si="28">COUNTA(D145,E145,F145,G145,H145)/5</f>
        <v>0</v>
      </c>
      <c r="L145" s="41"/>
      <c r="N145" s="18"/>
      <c r="O145" s="18"/>
      <c r="P145" s="18"/>
    </row>
    <row r="146" spans="2:16" ht="18" customHeight="1">
      <c r="B146" s="48">
        <v>644</v>
      </c>
      <c r="C146" s="1" t="s">
        <v>19</v>
      </c>
      <c r="D146" s="22"/>
      <c r="E146" s="22"/>
      <c r="F146" s="22"/>
      <c r="G146" s="22"/>
      <c r="H146" s="22"/>
      <c r="I146" s="1">
        <f t="shared" ref="I146:I147" si="29">SUM(D146,E146,F146,G146,H146)</f>
        <v>0</v>
      </c>
      <c r="J146" s="34">
        <f t="shared" si="24"/>
        <v>156</v>
      </c>
      <c r="K146" s="4">
        <f t="shared" ref="K146:K147" si="30">COUNTA(D146,E146,F146,G146,H146)/5</f>
        <v>0</v>
      </c>
      <c r="L146" s="41"/>
      <c r="N146" s="18"/>
      <c r="O146" s="18"/>
      <c r="P146" s="18"/>
    </row>
    <row r="147" spans="2:16" ht="18" customHeight="1">
      <c r="B147" s="48">
        <v>645</v>
      </c>
      <c r="C147" s="1" t="s">
        <v>41</v>
      </c>
      <c r="D147" s="22"/>
      <c r="E147" s="22"/>
      <c r="F147" s="22"/>
      <c r="G147" s="22"/>
      <c r="H147" s="22"/>
      <c r="I147" s="1">
        <f t="shared" si="29"/>
        <v>0</v>
      </c>
      <c r="J147" s="34">
        <f t="shared" si="24"/>
        <v>156</v>
      </c>
      <c r="K147" s="4">
        <f t="shared" si="30"/>
        <v>0</v>
      </c>
      <c r="L147" s="41"/>
      <c r="N147" s="18"/>
      <c r="O147" s="18"/>
      <c r="P147" s="18"/>
    </row>
    <row r="148" spans="2:16" ht="18" customHeight="1">
      <c r="B148" s="48">
        <v>646</v>
      </c>
      <c r="C148" s="1" t="s">
        <v>39</v>
      </c>
      <c r="D148" s="22"/>
      <c r="E148" s="22"/>
      <c r="F148" s="22"/>
      <c r="G148" s="22">
        <v>7</v>
      </c>
      <c r="H148" s="22"/>
      <c r="I148" s="1">
        <f t="shared" si="27"/>
        <v>7</v>
      </c>
      <c r="J148" s="34">
        <f t="shared" ref="J148:J186" si="31">RANK(I148,I$6:I$186)</f>
        <v>152</v>
      </c>
      <c r="K148" s="4">
        <f t="shared" si="28"/>
        <v>0.2</v>
      </c>
      <c r="L148" s="41"/>
      <c r="N148" s="18"/>
      <c r="O148" s="18"/>
      <c r="P148" s="18"/>
    </row>
    <row r="149" spans="2:16" ht="18" customHeight="1">
      <c r="B149" s="48">
        <v>650</v>
      </c>
      <c r="C149" s="1" t="s">
        <v>32</v>
      </c>
      <c r="D149" s="22">
        <v>9</v>
      </c>
      <c r="E149" s="22">
        <v>11</v>
      </c>
      <c r="F149" s="22">
        <v>6</v>
      </c>
      <c r="G149" s="26">
        <v>9</v>
      </c>
      <c r="H149" s="22">
        <v>8</v>
      </c>
      <c r="I149" s="1">
        <f t="shared" ref="I149:I150" si="32">SUM(D149,E149,F149,G149,H149)</f>
        <v>43</v>
      </c>
      <c r="J149" s="34">
        <f t="shared" si="31"/>
        <v>47</v>
      </c>
      <c r="K149" s="4">
        <f t="shared" ref="K149:K150" si="33">COUNTA(D149,E149,F149,G149,H149)/5</f>
        <v>1</v>
      </c>
      <c r="L149" s="41"/>
      <c r="N149" s="18"/>
      <c r="O149" s="18"/>
      <c r="P149" s="18"/>
    </row>
    <row r="150" spans="2:16" ht="18" customHeight="1">
      <c r="B150" s="48">
        <v>651</v>
      </c>
      <c r="C150" s="1" t="s">
        <v>31</v>
      </c>
      <c r="D150" s="22">
        <v>6</v>
      </c>
      <c r="E150" s="22">
        <v>12</v>
      </c>
      <c r="F150" s="22">
        <v>11</v>
      </c>
      <c r="G150" s="26">
        <v>9</v>
      </c>
      <c r="H150" s="22">
        <v>9</v>
      </c>
      <c r="I150" s="1">
        <f t="shared" si="32"/>
        <v>47</v>
      </c>
      <c r="J150" s="34">
        <f t="shared" si="31"/>
        <v>35</v>
      </c>
      <c r="K150" s="4">
        <f t="shared" si="33"/>
        <v>1</v>
      </c>
      <c r="L150" s="41"/>
      <c r="N150" s="18"/>
      <c r="O150" s="18"/>
      <c r="P150" s="18"/>
    </row>
    <row r="151" spans="2:16" ht="18" customHeight="1">
      <c r="B151" s="48">
        <v>652</v>
      </c>
      <c r="C151" s="1" t="s">
        <v>32</v>
      </c>
      <c r="D151" s="22">
        <v>5</v>
      </c>
      <c r="E151" s="22">
        <v>10</v>
      </c>
      <c r="F151" s="22">
        <v>10</v>
      </c>
      <c r="G151" s="26">
        <v>9</v>
      </c>
      <c r="H151" s="22">
        <v>7</v>
      </c>
      <c r="I151" s="1">
        <f t="shared" ref="I151" si="34">SUM(D151,E151,F151,G151,H151)</f>
        <v>41</v>
      </c>
      <c r="J151" s="34">
        <f t="shared" si="31"/>
        <v>55</v>
      </c>
      <c r="K151" s="4">
        <f t="shared" ref="K151" si="35">COUNTA(D151,E151,F151,G151,H151)/5</f>
        <v>1</v>
      </c>
      <c r="L151" s="7"/>
      <c r="N151" s="18"/>
      <c r="O151" s="18"/>
      <c r="P151" s="18"/>
    </row>
    <row r="152" spans="2:16" ht="18" customHeight="1">
      <c r="B152" s="48">
        <v>654</v>
      </c>
      <c r="C152" s="1" t="s">
        <v>33</v>
      </c>
      <c r="D152" s="22"/>
      <c r="E152" s="22"/>
      <c r="F152" s="22"/>
      <c r="G152" s="26"/>
      <c r="H152" s="22"/>
      <c r="I152" s="1">
        <f t="shared" ref="I152:I155" si="36">SUM(D152,E152,F152,G152,H152)</f>
        <v>0</v>
      </c>
      <c r="J152" s="34">
        <f t="shared" si="31"/>
        <v>156</v>
      </c>
      <c r="K152" s="4">
        <f t="shared" ref="K152:K155" si="37">COUNTA(D152,E152,F152,G152,H152)/5</f>
        <v>0</v>
      </c>
      <c r="L152" s="7"/>
      <c r="N152" s="18"/>
      <c r="O152" s="18"/>
      <c r="P152" s="18"/>
    </row>
    <row r="153" spans="2:16" ht="18" customHeight="1">
      <c r="B153" s="48">
        <v>655</v>
      </c>
      <c r="C153" s="1" t="s">
        <v>34</v>
      </c>
      <c r="D153" s="22">
        <v>11</v>
      </c>
      <c r="E153" s="22">
        <v>14</v>
      </c>
      <c r="F153" s="22">
        <v>14</v>
      </c>
      <c r="G153" s="26">
        <v>12</v>
      </c>
      <c r="H153" s="22">
        <v>11</v>
      </c>
      <c r="I153" s="1">
        <f t="shared" si="36"/>
        <v>62</v>
      </c>
      <c r="J153" s="47">
        <f t="shared" si="31"/>
        <v>1</v>
      </c>
      <c r="K153" s="4">
        <f t="shared" si="37"/>
        <v>1</v>
      </c>
      <c r="L153" s="7"/>
      <c r="N153" s="18"/>
      <c r="O153" s="18"/>
      <c r="P153" s="18"/>
    </row>
    <row r="154" spans="2:16" ht="18" customHeight="1">
      <c r="B154" s="48">
        <v>656</v>
      </c>
      <c r="C154" s="1" t="s">
        <v>34</v>
      </c>
      <c r="D154" s="22"/>
      <c r="E154" s="22">
        <v>12</v>
      </c>
      <c r="F154" s="22"/>
      <c r="G154" s="26">
        <v>6</v>
      </c>
      <c r="H154" s="22"/>
      <c r="I154" s="1">
        <f t="shared" si="36"/>
        <v>18</v>
      </c>
      <c r="J154" s="34">
        <f t="shared" si="31"/>
        <v>132</v>
      </c>
      <c r="K154" s="4">
        <f t="shared" si="37"/>
        <v>0.4</v>
      </c>
      <c r="L154" s="7"/>
      <c r="N154" s="18"/>
      <c r="O154" s="18"/>
      <c r="P154" s="18"/>
    </row>
    <row r="155" spans="2:16" ht="18" customHeight="1">
      <c r="B155" s="48">
        <v>657</v>
      </c>
      <c r="C155" s="1" t="s">
        <v>34</v>
      </c>
      <c r="D155" s="22">
        <v>10</v>
      </c>
      <c r="E155" s="22">
        <v>13</v>
      </c>
      <c r="F155" s="22">
        <v>12</v>
      </c>
      <c r="G155" s="26">
        <v>12</v>
      </c>
      <c r="H155" s="22">
        <v>11</v>
      </c>
      <c r="I155" s="1">
        <f t="shared" si="36"/>
        <v>58</v>
      </c>
      <c r="J155" s="47">
        <f t="shared" si="31"/>
        <v>3</v>
      </c>
      <c r="K155" s="4">
        <f t="shared" si="37"/>
        <v>1</v>
      </c>
      <c r="L155" s="7"/>
      <c r="N155" s="18"/>
      <c r="O155" s="18"/>
      <c r="P155" s="18"/>
    </row>
    <row r="156" spans="2:16" ht="18" customHeight="1">
      <c r="B156" s="48">
        <v>658</v>
      </c>
      <c r="C156" s="1" t="s">
        <v>34</v>
      </c>
      <c r="D156" s="22">
        <v>11</v>
      </c>
      <c r="E156" s="22">
        <v>12</v>
      </c>
      <c r="F156" s="22">
        <v>13</v>
      </c>
      <c r="G156" s="26">
        <v>11</v>
      </c>
      <c r="H156" s="22">
        <v>8</v>
      </c>
      <c r="I156" s="1">
        <f t="shared" ref="I156:I170" si="38">SUM(D156,E156,F156,G156,H156)</f>
        <v>55</v>
      </c>
      <c r="J156" s="34">
        <f t="shared" si="31"/>
        <v>10</v>
      </c>
      <c r="K156" s="4">
        <f t="shared" ref="K156:K170" si="39">COUNTA(D156,E156,F156,G156,H156)/5</f>
        <v>1</v>
      </c>
      <c r="L156" s="7"/>
      <c r="N156" s="18"/>
      <c r="O156" s="18"/>
      <c r="P156" s="18"/>
    </row>
    <row r="157" spans="2:16" ht="18" customHeight="1">
      <c r="B157" s="48">
        <v>659</v>
      </c>
      <c r="C157" s="1" t="s">
        <v>33</v>
      </c>
      <c r="D157" s="22">
        <v>11</v>
      </c>
      <c r="E157" s="22">
        <v>11</v>
      </c>
      <c r="F157" s="22">
        <v>10</v>
      </c>
      <c r="G157" s="26">
        <v>10</v>
      </c>
      <c r="H157" s="22">
        <v>7</v>
      </c>
      <c r="I157" s="1">
        <f t="shared" si="38"/>
        <v>49</v>
      </c>
      <c r="J157" s="34">
        <f t="shared" si="31"/>
        <v>28</v>
      </c>
      <c r="K157" s="4">
        <f t="shared" si="39"/>
        <v>1</v>
      </c>
      <c r="L157" s="7"/>
      <c r="N157" s="18"/>
      <c r="O157" s="18"/>
      <c r="P157" s="18"/>
    </row>
    <row r="158" spans="2:16" ht="18" customHeight="1">
      <c r="B158" s="48">
        <v>660</v>
      </c>
      <c r="C158" s="1" t="s">
        <v>33</v>
      </c>
      <c r="D158" s="22">
        <v>8</v>
      </c>
      <c r="E158" s="22">
        <v>5</v>
      </c>
      <c r="F158" s="22">
        <v>6</v>
      </c>
      <c r="G158" s="26">
        <v>8</v>
      </c>
      <c r="H158" s="22">
        <v>8</v>
      </c>
      <c r="I158" s="1">
        <f t="shared" si="38"/>
        <v>35</v>
      </c>
      <c r="J158" s="34">
        <f t="shared" si="31"/>
        <v>82</v>
      </c>
      <c r="K158" s="4">
        <f t="shared" si="39"/>
        <v>1</v>
      </c>
      <c r="L158" s="7"/>
      <c r="N158" s="18"/>
      <c r="O158" s="18"/>
      <c r="P158" s="18"/>
    </row>
    <row r="159" spans="2:16" ht="18" customHeight="1">
      <c r="B159" s="48">
        <v>661</v>
      </c>
      <c r="C159" s="1" t="s">
        <v>34</v>
      </c>
      <c r="D159" s="22"/>
      <c r="E159" s="22"/>
      <c r="F159" s="22"/>
      <c r="G159" s="26"/>
      <c r="H159" s="22"/>
      <c r="I159" s="1">
        <f t="shared" si="38"/>
        <v>0</v>
      </c>
      <c r="J159" s="34">
        <f t="shared" si="31"/>
        <v>156</v>
      </c>
      <c r="K159" s="4">
        <f t="shared" si="39"/>
        <v>0</v>
      </c>
      <c r="L159" s="7"/>
      <c r="N159" s="18"/>
      <c r="O159" s="18"/>
    </row>
    <row r="160" spans="2:16" ht="18" customHeight="1">
      <c r="B160" s="48">
        <v>664</v>
      </c>
      <c r="C160" s="1" t="s">
        <v>34</v>
      </c>
      <c r="D160" s="22">
        <v>3</v>
      </c>
      <c r="E160" s="22">
        <v>5</v>
      </c>
      <c r="F160" s="22">
        <v>5</v>
      </c>
      <c r="G160" s="26">
        <v>4</v>
      </c>
      <c r="H160" s="22">
        <v>5</v>
      </c>
      <c r="I160" s="1">
        <f t="shared" si="38"/>
        <v>22</v>
      </c>
      <c r="J160" s="34">
        <f t="shared" si="31"/>
        <v>121</v>
      </c>
      <c r="K160" s="4">
        <f t="shared" si="39"/>
        <v>1</v>
      </c>
      <c r="L160" s="7"/>
      <c r="N160" s="18"/>
      <c r="O160" s="18"/>
    </row>
    <row r="161" spans="2:15" ht="18" customHeight="1">
      <c r="B161" s="48">
        <v>665</v>
      </c>
      <c r="C161" s="1" t="s">
        <v>33</v>
      </c>
      <c r="D161" s="22">
        <v>11</v>
      </c>
      <c r="E161" s="22">
        <v>10</v>
      </c>
      <c r="F161" s="22">
        <v>13</v>
      </c>
      <c r="G161" s="26">
        <v>11</v>
      </c>
      <c r="H161" s="22">
        <v>9</v>
      </c>
      <c r="I161" s="1">
        <f t="shared" si="38"/>
        <v>54</v>
      </c>
      <c r="J161" s="34">
        <f t="shared" si="31"/>
        <v>12</v>
      </c>
      <c r="K161" s="4">
        <f t="shared" si="39"/>
        <v>1</v>
      </c>
      <c r="L161" s="7"/>
      <c r="N161" s="18"/>
      <c r="O161" s="18"/>
    </row>
    <row r="162" spans="2:15" ht="18" customHeight="1">
      <c r="B162" s="48">
        <v>666</v>
      </c>
      <c r="C162" s="1" t="s">
        <v>33</v>
      </c>
      <c r="D162" s="22">
        <v>12</v>
      </c>
      <c r="E162" s="22">
        <v>13</v>
      </c>
      <c r="F162" s="22">
        <v>8</v>
      </c>
      <c r="G162" s="26">
        <v>10</v>
      </c>
      <c r="H162" s="22"/>
      <c r="I162" s="1">
        <f t="shared" si="38"/>
        <v>43</v>
      </c>
      <c r="J162" s="34">
        <f t="shared" si="31"/>
        <v>47</v>
      </c>
      <c r="K162" s="4">
        <f t="shared" si="39"/>
        <v>0.8</v>
      </c>
      <c r="L162" s="7"/>
      <c r="N162" s="18"/>
      <c r="O162" s="18"/>
    </row>
    <row r="163" spans="2:15" ht="18" customHeight="1">
      <c r="B163" s="48">
        <v>667</v>
      </c>
      <c r="C163" s="1" t="s">
        <v>34</v>
      </c>
      <c r="D163" s="22"/>
      <c r="E163" s="22">
        <v>13</v>
      </c>
      <c r="F163" s="22">
        <v>11</v>
      </c>
      <c r="G163" s="26">
        <v>8</v>
      </c>
      <c r="H163" s="22">
        <v>7</v>
      </c>
      <c r="I163" s="1">
        <f t="shared" si="38"/>
        <v>39</v>
      </c>
      <c r="J163" s="34">
        <f t="shared" si="31"/>
        <v>66</v>
      </c>
      <c r="K163" s="4">
        <f t="shared" si="39"/>
        <v>0.8</v>
      </c>
      <c r="L163" s="7"/>
      <c r="N163" s="18"/>
      <c r="O163" s="18"/>
    </row>
    <row r="164" spans="2:15" ht="18" customHeight="1">
      <c r="B164" s="48">
        <v>668</v>
      </c>
      <c r="C164" s="1" t="s">
        <v>34</v>
      </c>
      <c r="D164" s="22">
        <v>10</v>
      </c>
      <c r="E164" s="22">
        <v>10</v>
      </c>
      <c r="F164" s="22">
        <v>5</v>
      </c>
      <c r="G164" s="26">
        <v>7</v>
      </c>
      <c r="H164" s="22">
        <v>3</v>
      </c>
      <c r="I164" s="1">
        <f t="shared" si="38"/>
        <v>35</v>
      </c>
      <c r="J164" s="34">
        <f t="shared" si="31"/>
        <v>82</v>
      </c>
      <c r="K164" s="4">
        <f t="shared" si="39"/>
        <v>1</v>
      </c>
      <c r="L164" s="7"/>
      <c r="N164" s="18"/>
      <c r="O164" s="18"/>
    </row>
    <row r="165" spans="2:15" ht="18" customHeight="1">
      <c r="B165" s="48">
        <v>669</v>
      </c>
      <c r="C165" s="1" t="s">
        <v>34</v>
      </c>
      <c r="D165" s="22">
        <v>7</v>
      </c>
      <c r="E165" s="22">
        <v>10</v>
      </c>
      <c r="F165" s="22">
        <v>8</v>
      </c>
      <c r="G165" s="26">
        <v>9</v>
      </c>
      <c r="H165" s="22">
        <v>4</v>
      </c>
      <c r="I165" s="1">
        <f t="shared" si="38"/>
        <v>38</v>
      </c>
      <c r="J165" s="34">
        <f t="shared" si="31"/>
        <v>69</v>
      </c>
      <c r="K165" s="4">
        <f t="shared" si="39"/>
        <v>1</v>
      </c>
      <c r="L165" s="7"/>
    </row>
    <row r="166" spans="2:15" ht="18" customHeight="1">
      <c r="B166" s="48">
        <v>670</v>
      </c>
      <c r="C166" s="1" t="s">
        <v>33</v>
      </c>
      <c r="D166" s="22"/>
      <c r="E166" s="22"/>
      <c r="F166" s="22"/>
      <c r="G166" s="26"/>
      <c r="H166" s="22"/>
      <c r="I166" s="1">
        <f t="shared" si="38"/>
        <v>0</v>
      </c>
      <c r="J166" s="34">
        <f t="shared" si="31"/>
        <v>156</v>
      </c>
      <c r="K166" s="4">
        <f t="shared" si="39"/>
        <v>0</v>
      </c>
      <c r="L166" s="7"/>
    </row>
    <row r="167" spans="2:15" ht="18" customHeight="1">
      <c r="B167" s="48">
        <v>671</v>
      </c>
      <c r="C167" s="1" t="s">
        <v>34</v>
      </c>
      <c r="D167" s="22"/>
      <c r="E167" s="22"/>
      <c r="F167" s="22"/>
      <c r="G167" s="26"/>
      <c r="H167" s="22"/>
      <c r="I167" s="1">
        <f t="shared" si="38"/>
        <v>0</v>
      </c>
      <c r="J167" s="34">
        <f t="shared" si="31"/>
        <v>156</v>
      </c>
      <c r="K167" s="4">
        <f t="shared" si="39"/>
        <v>0</v>
      </c>
      <c r="L167" s="7"/>
    </row>
    <row r="168" spans="2:15" ht="18" customHeight="1">
      <c r="B168" s="48">
        <v>672</v>
      </c>
      <c r="C168" s="1" t="s">
        <v>34</v>
      </c>
      <c r="D168" s="22">
        <v>8</v>
      </c>
      <c r="E168" s="22">
        <v>12</v>
      </c>
      <c r="F168" s="22">
        <v>12</v>
      </c>
      <c r="G168" s="26">
        <v>9</v>
      </c>
      <c r="H168" s="22">
        <v>13</v>
      </c>
      <c r="I168" s="1">
        <f t="shared" si="38"/>
        <v>54</v>
      </c>
      <c r="J168" s="34">
        <f t="shared" si="31"/>
        <v>12</v>
      </c>
      <c r="K168" s="4">
        <f t="shared" si="39"/>
        <v>1</v>
      </c>
      <c r="L168" s="7"/>
    </row>
    <row r="169" spans="2:15" ht="18" customHeight="1">
      <c r="B169" s="48">
        <v>673</v>
      </c>
      <c r="C169" s="1" t="s">
        <v>34</v>
      </c>
      <c r="D169" s="22">
        <v>11</v>
      </c>
      <c r="E169" s="22">
        <v>13</v>
      </c>
      <c r="F169" s="22">
        <v>11</v>
      </c>
      <c r="G169" s="26">
        <v>12</v>
      </c>
      <c r="H169" s="22">
        <v>10</v>
      </c>
      <c r="I169" s="1">
        <f t="shared" si="38"/>
        <v>57</v>
      </c>
      <c r="J169" s="47">
        <f t="shared" si="31"/>
        <v>4</v>
      </c>
      <c r="K169" s="4">
        <f t="shared" si="39"/>
        <v>1</v>
      </c>
      <c r="L169" s="7"/>
    </row>
    <row r="170" spans="2:15" ht="18" customHeight="1">
      <c r="B170" s="48">
        <v>674</v>
      </c>
      <c r="C170" s="1" t="s">
        <v>34</v>
      </c>
      <c r="D170" s="22">
        <v>11</v>
      </c>
      <c r="E170" s="22">
        <v>14</v>
      </c>
      <c r="F170" s="22">
        <v>12</v>
      </c>
      <c r="G170" s="26">
        <v>11</v>
      </c>
      <c r="H170" s="22">
        <v>5</v>
      </c>
      <c r="I170" s="1">
        <f t="shared" si="38"/>
        <v>53</v>
      </c>
      <c r="J170" s="34">
        <f t="shared" si="31"/>
        <v>18</v>
      </c>
      <c r="K170" s="4">
        <f t="shared" si="39"/>
        <v>1</v>
      </c>
      <c r="L170" s="7"/>
    </row>
    <row r="171" spans="2:15" ht="18" customHeight="1">
      <c r="B171" s="48">
        <v>675</v>
      </c>
      <c r="C171" s="1" t="s">
        <v>33</v>
      </c>
      <c r="D171" s="22">
        <v>11</v>
      </c>
      <c r="E171" s="22">
        <v>12</v>
      </c>
      <c r="F171" s="22">
        <v>8</v>
      </c>
      <c r="G171" s="26">
        <v>11</v>
      </c>
      <c r="H171" s="22">
        <v>2</v>
      </c>
      <c r="I171" s="1">
        <f t="shared" ref="I171:I176" si="40">SUM(D171,E171,F171,G171,H171)</f>
        <v>44</v>
      </c>
      <c r="J171" s="34">
        <f t="shared" si="31"/>
        <v>39</v>
      </c>
      <c r="K171" s="4">
        <f t="shared" ref="K171:K176" si="41">COUNTA(D171,E171,F171,G171,H171)/5</f>
        <v>1</v>
      </c>
      <c r="L171" s="7"/>
    </row>
    <row r="172" spans="2:15" ht="18" customHeight="1">
      <c r="B172" s="48">
        <v>676</v>
      </c>
      <c r="C172" s="1" t="s">
        <v>34</v>
      </c>
      <c r="D172" s="22"/>
      <c r="E172" s="22"/>
      <c r="F172" s="22">
        <v>5</v>
      </c>
      <c r="G172" s="26"/>
      <c r="H172" s="22">
        <v>4</v>
      </c>
      <c r="I172" s="1">
        <f t="shared" si="40"/>
        <v>9</v>
      </c>
      <c r="J172" s="34">
        <f t="shared" si="31"/>
        <v>146</v>
      </c>
      <c r="K172" s="4">
        <f t="shared" si="41"/>
        <v>0.4</v>
      </c>
      <c r="L172" s="7"/>
    </row>
    <row r="173" spans="2:15" ht="18" customHeight="1">
      <c r="B173" s="48">
        <v>677</v>
      </c>
      <c r="C173" s="1" t="s">
        <v>34</v>
      </c>
      <c r="D173" s="22">
        <v>10</v>
      </c>
      <c r="E173" s="22">
        <v>12</v>
      </c>
      <c r="F173" s="22">
        <v>11</v>
      </c>
      <c r="G173" s="26">
        <v>11</v>
      </c>
      <c r="H173" s="22">
        <v>5</v>
      </c>
      <c r="I173" s="1">
        <f t="shared" si="40"/>
        <v>49</v>
      </c>
      <c r="J173" s="34">
        <f t="shared" si="31"/>
        <v>28</v>
      </c>
      <c r="K173" s="4">
        <f t="shared" si="41"/>
        <v>1</v>
      </c>
      <c r="L173" s="7"/>
    </row>
    <row r="174" spans="2:15" ht="18" customHeight="1">
      <c r="B174" s="48">
        <v>678</v>
      </c>
      <c r="C174" s="1" t="s">
        <v>34</v>
      </c>
      <c r="D174" s="22">
        <v>8</v>
      </c>
      <c r="E174" s="22">
        <v>7</v>
      </c>
      <c r="F174" s="22"/>
      <c r="G174" s="26">
        <v>8</v>
      </c>
      <c r="H174" s="22"/>
      <c r="I174" s="1">
        <f t="shared" si="40"/>
        <v>23</v>
      </c>
      <c r="J174" s="34">
        <f t="shared" si="31"/>
        <v>119</v>
      </c>
      <c r="K174" s="4">
        <f t="shared" si="41"/>
        <v>0.6</v>
      </c>
      <c r="L174" s="7"/>
    </row>
    <row r="175" spans="2:15" ht="18" customHeight="1">
      <c r="B175" s="48">
        <v>679</v>
      </c>
      <c r="C175" s="32" t="s">
        <v>30</v>
      </c>
      <c r="D175" s="22">
        <v>8</v>
      </c>
      <c r="E175" s="22">
        <v>13</v>
      </c>
      <c r="F175" s="22">
        <v>5</v>
      </c>
      <c r="G175" s="26">
        <v>10</v>
      </c>
      <c r="H175" s="22"/>
      <c r="I175" s="1">
        <f t="shared" si="40"/>
        <v>36</v>
      </c>
      <c r="J175" s="34">
        <f t="shared" si="31"/>
        <v>77</v>
      </c>
      <c r="K175" s="4">
        <f t="shared" si="41"/>
        <v>0.8</v>
      </c>
      <c r="L175" s="7"/>
    </row>
    <row r="176" spans="2:15" ht="18" customHeight="1">
      <c r="B176" s="48">
        <v>680</v>
      </c>
      <c r="C176" s="32" t="s">
        <v>30</v>
      </c>
      <c r="D176" s="22">
        <v>6</v>
      </c>
      <c r="E176" s="22">
        <v>12</v>
      </c>
      <c r="F176" s="22">
        <v>9</v>
      </c>
      <c r="G176" s="26">
        <v>9</v>
      </c>
      <c r="H176" s="22">
        <v>8</v>
      </c>
      <c r="I176" s="1">
        <f t="shared" si="40"/>
        <v>44</v>
      </c>
      <c r="J176" s="34">
        <f t="shared" si="31"/>
        <v>39</v>
      </c>
      <c r="K176" s="4">
        <f t="shared" si="41"/>
        <v>1</v>
      </c>
      <c r="L176" s="7"/>
    </row>
    <row r="177" spans="2:14" ht="18" customHeight="1">
      <c r="B177" s="48">
        <v>681</v>
      </c>
      <c r="C177" s="32" t="s">
        <v>29</v>
      </c>
      <c r="D177" s="22">
        <v>9</v>
      </c>
      <c r="E177" s="22">
        <v>11</v>
      </c>
      <c r="F177" s="22">
        <v>6</v>
      </c>
      <c r="G177" s="26">
        <v>8</v>
      </c>
      <c r="H177" s="22">
        <v>8</v>
      </c>
      <c r="I177" s="1">
        <f t="shared" ref="I177:I180" si="42">SUM(D177,E177,F177,G177,H177)</f>
        <v>42</v>
      </c>
      <c r="J177" s="34">
        <f t="shared" si="31"/>
        <v>53</v>
      </c>
      <c r="K177" s="4">
        <f t="shared" ref="K177:K180" si="43">COUNTA(D177,E177,F177,G177,H177)/5</f>
        <v>1</v>
      </c>
      <c r="L177" s="7"/>
    </row>
    <row r="178" spans="2:14" ht="18" customHeight="1">
      <c r="B178" s="48">
        <v>682</v>
      </c>
      <c r="C178" s="32" t="s">
        <v>29</v>
      </c>
      <c r="D178" s="22"/>
      <c r="E178" s="22"/>
      <c r="F178" s="22"/>
      <c r="G178" s="26">
        <v>9</v>
      </c>
      <c r="H178" s="22"/>
      <c r="I178" s="1">
        <f t="shared" si="42"/>
        <v>9</v>
      </c>
      <c r="J178" s="34">
        <f t="shared" si="31"/>
        <v>146</v>
      </c>
      <c r="K178" s="4">
        <f t="shared" si="43"/>
        <v>0.2</v>
      </c>
      <c r="L178" s="7"/>
    </row>
    <row r="179" spans="2:14" ht="18" customHeight="1">
      <c r="B179" s="48">
        <v>683</v>
      </c>
      <c r="C179" s="32" t="s">
        <v>30</v>
      </c>
      <c r="D179" s="22"/>
      <c r="E179" s="22">
        <v>12</v>
      </c>
      <c r="F179" s="22">
        <v>10</v>
      </c>
      <c r="G179" s="26"/>
      <c r="H179" s="22"/>
      <c r="I179" s="1">
        <f t="shared" si="42"/>
        <v>22</v>
      </c>
      <c r="J179" s="34">
        <f t="shared" si="31"/>
        <v>121</v>
      </c>
      <c r="K179" s="4">
        <f t="shared" si="43"/>
        <v>0.4</v>
      </c>
      <c r="L179" s="7"/>
    </row>
    <row r="180" spans="2:14" ht="18" customHeight="1">
      <c r="B180" s="48">
        <v>684</v>
      </c>
      <c r="C180" s="32" t="s">
        <v>37</v>
      </c>
      <c r="D180" s="22"/>
      <c r="E180" s="22"/>
      <c r="F180" s="22"/>
      <c r="G180" s="26"/>
      <c r="H180" s="22">
        <v>3</v>
      </c>
      <c r="I180" s="1">
        <f t="shared" si="42"/>
        <v>3</v>
      </c>
      <c r="J180" s="34">
        <f t="shared" si="31"/>
        <v>154</v>
      </c>
      <c r="K180" s="4">
        <f t="shared" si="43"/>
        <v>0.2</v>
      </c>
      <c r="L180" s="7"/>
    </row>
    <row r="181" spans="2:14" ht="18" customHeight="1">
      <c r="B181" s="48">
        <v>685</v>
      </c>
      <c r="C181" s="32" t="s">
        <v>30</v>
      </c>
      <c r="D181" s="22">
        <v>0</v>
      </c>
      <c r="E181" s="22">
        <v>0</v>
      </c>
      <c r="F181" s="22">
        <v>0</v>
      </c>
      <c r="G181" s="26">
        <v>0</v>
      </c>
      <c r="H181" s="22">
        <v>3</v>
      </c>
      <c r="I181" s="1">
        <f t="shared" ref="I181:I186" si="44">SUM(D181,E181,F181,G181,H181)</f>
        <v>3</v>
      </c>
      <c r="J181" s="34">
        <f t="shared" si="31"/>
        <v>154</v>
      </c>
      <c r="K181" s="4">
        <f t="shared" ref="K181:K186" si="45">COUNTA(D181,E181,F181,G181,H181)/5</f>
        <v>1</v>
      </c>
      <c r="L181" s="41"/>
    </row>
    <row r="182" spans="2:14" ht="18" customHeight="1">
      <c r="B182" s="48">
        <v>686</v>
      </c>
      <c r="C182" s="32" t="s">
        <v>38</v>
      </c>
      <c r="D182" s="22">
        <v>10</v>
      </c>
      <c r="E182" s="22">
        <v>8</v>
      </c>
      <c r="F182" s="22">
        <v>8</v>
      </c>
      <c r="G182" s="26">
        <v>8</v>
      </c>
      <c r="H182" s="22">
        <v>4</v>
      </c>
      <c r="I182" s="1">
        <f t="shared" si="44"/>
        <v>38</v>
      </c>
      <c r="J182" s="34">
        <f t="shared" si="31"/>
        <v>69</v>
      </c>
      <c r="K182" s="4">
        <f t="shared" si="45"/>
        <v>1</v>
      </c>
      <c r="L182" s="7"/>
    </row>
    <row r="183" spans="2:14" ht="18" customHeight="1">
      <c r="B183" s="48">
        <v>687</v>
      </c>
      <c r="C183" s="32" t="s">
        <v>30</v>
      </c>
      <c r="D183" s="22"/>
      <c r="E183" s="22">
        <v>11</v>
      </c>
      <c r="F183" s="22">
        <v>11</v>
      </c>
      <c r="G183" s="26">
        <v>7</v>
      </c>
      <c r="H183" s="22">
        <v>8</v>
      </c>
      <c r="I183" s="1">
        <f t="shared" si="44"/>
        <v>37</v>
      </c>
      <c r="J183" s="34">
        <f t="shared" si="31"/>
        <v>72</v>
      </c>
      <c r="K183" s="4">
        <f t="shared" si="45"/>
        <v>0.8</v>
      </c>
      <c r="L183" s="7"/>
    </row>
    <row r="184" spans="2:14" ht="18" customHeight="1">
      <c r="B184" s="48">
        <v>688</v>
      </c>
      <c r="C184" s="32" t="s">
        <v>38</v>
      </c>
      <c r="D184" s="22"/>
      <c r="E184" s="22">
        <v>5</v>
      </c>
      <c r="F184" s="22">
        <v>2</v>
      </c>
      <c r="G184" s="26">
        <v>9</v>
      </c>
      <c r="H184" s="22">
        <v>5</v>
      </c>
      <c r="I184" s="1">
        <f t="shared" si="44"/>
        <v>21</v>
      </c>
      <c r="J184" s="34">
        <f t="shared" si="31"/>
        <v>126</v>
      </c>
      <c r="K184" s="4">
        <f t="shared" si="45"/>
        <v>0.8</v>
      </c>
      <c r="L184" s="7"/>
    </row>
    <row r="185" spans="2:14" ht="18" customHeight="1">
      <c r="B185" s="48">
        <v>689</v>
      </c>
      <c r="C185" s="32" t="s">
        <v>38</v>
      </c>
      <c r="D185" s="22"/>
      <c r="E185" s="22">
        <v>4</v>
      </c>
      <c r="F185" s="22">
        <v>6</v>
      </c>
      <c r="G185" s="26">
        <v>5</v>
      </c>
      <c r="H185" s="22">
        <v>6</v>
      </c>
      <c r="I185" s="1">
        <f t="shared" si="44"/>
        <v>21</v>
      </c>
      <c r="J185" s="34">
        <f t="shared" si="31"/>
        <v>126</v>
      </c>
      <c r="K185" s="4">
        <f t="shared" si="45"/>
        <v>0.8</v>
      </c>
      <c r="L185" s="7"/>
    </row>
    <row r="186" spans="2:14" ht="18" customHeight="1" thickBot="1">
      <c r="B186" s="48">
        <v>690</v>
      </c>
      <c r="C186" s="32" t="s">
        <v>39</v>
      </c>
      <c r="D186" s="22"/>
      <c r="E186" s="22">
        <v>5</v>
      </c>
      <c r="F186" s="22"/>
      <c r="G186" s="26">
        <v>10</v>
      </c>
      <c r="H186" s="22"/>
      <c r="I186" s="1">
        <f t="shared" si="44"/>
        <v>15</v>
      </c>
      <c r="J186" s="34">
        <f t="shared" si="31"/>
        <v>139</v>
      </c>
      <c r="K186" s="4">
        <f t="shared" si="45"/>
        <v>0.4</v>
      </c>
      <c r="L186" s="7"/>
    </row>
    <row r="187" spans="2:14" ht="20.25" customHeight="1">
      <c r="B187" s="65" t="s">
        <v>3</v>
      </c>
      <c r="C187" s="66"/>
      <c r="D187" s="66"/>
      <c r="E187" s="66"/>
      <c r="F187" s="66"/>
      <c r="G187" s="66"/>
      <c r="H187" s="66"/>
      <c r="I187" s="66"/>
      <c r="J187" s="66"/>
      <c r="K187" s="66"/>
      <c r="L187" s="16"/>
      <c r="N187" s="18"/>
    </row>
    <row r="188" spans="2:14" ht="21" customHeight="1">
      <c r="B188" s="67" t="s">
        <v>4</v>
      </c>
      <c r="C188" s="68"/>
      <c r="D188" s="68"/>
      <c r="E188" s="68"/>
      <c r="F188" s="68"/>
      <c r="G188" s="68"/>
      <c r="H188" s="68"/>
      <c r="I188" s="68"/>
      <c r="J188" s="68"/>
      <c r="K188" s="68"/>
      <c r="L188" s="69"/>
      <c r="N188" s="18"/>
    </row>
    <row r="189" spans="2:14" ht="24" customHeight="1">
      <c r="B189" s="39"/>
      <c r="C189" s="53"/>
      <c r="D189" s="53"/>
      <c r="E189" s="53"/>
      <c r="F189" s="53"/>
      <c r="G189" s="53"/>
      <c r="H189" s="53"/>
      <c r="I189" s="53"/>
      <c r="J189" s="53"/>
      <c r="K189" s="53"/>
      <c r="L189" s="54"/>
      <c r="N189" s="18"/>
    </row>
    <row r="190" spans="2:14" ht="24" customHeight="1" thickBot="1">
      <c r="B190" s="55" t="s">
        <v>5</v>
      </c>
      <c r="C190" s="56"/>
      <c r="D190" s="56"/>
      <c r="E190" s="56"/>
      <c r="F190" s="56"/>
      <c r="G190" s="56"/>
      <c r="H190" s="56"/>
      <c r="I190" s="56"/>
      <c r="J190" s="56"/>
      <c r="K190" s="56"/>
      <c r="L190" s="57"/>
      <c r="N190" s="18"/>
    </row>
    <row r="191" spans="2:14">
      <c r="D191" s="24"/>
      <c r="N191" s="18"/>
    </row>
    <row r="192" spans="2:14">
      <c r="D192" s="31"/>
      <c r="N192" s="18"/>
    </row>
    <row r="193" spans="2:12">
      <c r="D193" s="31"/>
    </row>
    <row r="194" spans="2:12" ht="16.5">
      <c r="B194" s="14"/>
      <c r="D194" s="31"/>
      <c r="E194" s="14"/>
      <c r="F194" s="14"/>
      <c r="G194" s="14"/>
      <c r="H194" s="14"/>
      <c r="J194" s="14"/>
      <c r="L194" s="14"/>
    </row>
    <row r="195" spans="2:12" ht="16.5">
      <c r="B195" s="14"/>
      <c r="D195" s="31"/>
      <c r="E195" s="14"/>
      <c r="F195" s="14"/>
      <c r="G195" s="14"/>
      <c r="H195" s="14"/>
      <c r="J195" s="14"/>
      <c r="L195" s="14"/>
    </row>
    <row r="196" spans="2:12" ht="16.5">
      <c r="B196" s="14"/>
      <c r="D196" s="31"/>
      <c r="E196" s="14"/>
      <c r="F196" s="14"/>
      <c r="G196" s="14"/>
      <c r="H196" s="14"/>
      <c r="J196" s="14"/>
      <c r="L196" s="14"/>
    </row>
    <row r="197" spans="2:12" ht="16.5">
      <c r="B197" s="14"/>
      <c r="D197" s="31"/>
      <c r="E197" s="14"/>
      <c r="F197" s="14"/>
      <c r="G197" s="14"/>
      <c r="H197" s="14"/>
      <c r="J197" s="14"/>
      <c r="L197" s="14"/>
    </row>
    <row r="198" spans="2:12" ht="16.5">
      <c r="B198" s="14"/>
      <c r="D198" s="31"/>
      <c r="E198" s="14"/>
      <c r="F198" s="14"/>
      <c r="G198" s="14"/>
      <c r="H198" s="14"/>
      <c r="J198" s="14"/>
      <c r="L198" s="14"/>
    </row>
    <row r="199" spans="2:12" ht="16.5">
      <c r="B199" s="14"/>
      <c r="D199" s="31"/>
      <c r="E199" s="14"/>
      <c r="F199" s="14"/>
      <c r="G199" s="14"/>
      <c r="H199" s="14"/>
      <c r="J199" s="14"/>
      <c r="L199" s="14"/>
    </row>
    <row r="200" spans="2:12" ht="16.5">
      <c r="B200" s="14"/>
      <c r="D200" s="31"/>
      <c r="E200" s="14"/>
      <c r="F200" s="14"/>
      <c r="G200" s="14"/>
      <c r="H200" s="14"/>
      <c r="J200" s="14"/>
      <c r="L200" s="14"/>
    </row>
    <row r="201" spans="2:12" ht="16.5">
      <c r="B201" s="14"/>
      <c r="D201" s="31"/>
      <c r="E201" s="14"/>
      <c r="F201" s="14"/>
      <c r="G201" s="14"/>
      <c r="H201" s="14"/>
      <c r="J201" s="14"/>
      <c r="L201" s="14"/>
    </row>
    <row r="202" spans="2:12" ht="16.5">
      <c r="B202" s="14"/>
      <c r="D202" s="31"/>
      <c r="E202" s="14"/>
      <c r="F202" s="14"/>
      <c r="G202" s="14"/>
      <c r="H202" s="14"/>
      <c r="J202" s="14"/>
      <c r="L202" s="14"/>
    </row>
    <row r="203" spans="2:12" ht="16.5">
      <c r="B203" s="14"/>
      <c r="D203" s="31"/>
      <c r="E203" s="14"/>
      <c r="F203" s="14"/>
      <c r="G203" s="14"/>
      <c r="H203" s="14"/>
      <c r="J203" s="14"/>
      <c r="L203" s="14"/>
    </row>
    <row r="204" spans="2:12" ht="16.5">
      <c r="B204" s="14"/>
      <c r="D204" s="31"/>
      <c r="E204" s="14"/>
      <c r="F204" s="14"/>
      <c r="G204" s="14"/>
      <c r="H204" s="14"/>
      <c r="J204" s="14"/>
      <c r="L204" s="14"/>
    </row>
    <row r="205" spans="2:12" ht="16.5">
      <c r="B205" s="14"/>
      <c r="D205" s="31"/>
      <c r="E205" s="14"/>
      <c r="F205" s="14"/>
      <c r="G205" s="14"/>
      <c r="H205" s="14"/>
      <c r="J205" s="14"/>
      <c r="L205" s="14"/>
    </row>
    <row r="206" spans="2:12" ht="16.5">
      <c r="B206" s="14"/>
      <c r="D206" s="31"/>
      <c r="E206" s="14"/>
      <c r="F206" s="14"/>
      <c r="G206" s="14"/>
      <c r="H206" s="14"/>
      <c r="J206" s="14"/>
      <c r="L206" s="14"/>
    </row>
    <row r="207" spans="2:12" ht="16.5">
      <c r="B207" s="14"/>
      <c r="D207" s="31"/>
      <c r="E207" s="14"/>
      <c r="F207" s="14"/>
      <c r="G207" s="14"/>
      <c r="H207" s="14"/>
      <c r="J207" s="14"/>
      <c r="L207" s="14"/>
    </row>
    <row r="208" spans="2:12" ht="16.5">
      <c r="B208" s="14"/>
      <c r="D208" s="31"/>
      <c r="E208" s="14"/>
      <c r="F208" s="14"/>
      <c r="G208" s="14"/>
      <c r="H208" s="14"/>
      <c r="J208" s="14"/>
      <c r="L208" s="14"/>
    </row>
    <row r="209" spans="2:13" ht="16.5">
      <c r="B209" s="14"/>
      <c r="D209" s="30"/>
      <c r="E209" s="14"/>
      <c r="F209" s="14"/>
      <c r="G209" s="14"/>
      <c r="H209" s="14"/>
      <c r="J209" s="14"/>
      <c r="L209" s="14"/>
    </row>
    <row r="212" spans="2:13" ht="16.5">
      <c r="B212" s="14"/>
      <c r="D212" s="14"/>
      <c r="E212" s="14"/>
      <c r="F212" s="14"/>
      <c r="G212" s="14"/>
      <c r="H212" s="14"/>
      <c r="J212" s="14"/>
      <c r="L212" s="14"/>
      <c r="M212" s="14" t="s">
        <v>12</v>
      </c>
    </row>
  </sheetData>
  <mergeCells count="8">
    <mergeCell ref="C189:L189"/>
    <mergeCell ref="B190:L190"/>
    <mergeCell ref="B2:L2"/>
    <mergeCell ref="I4:J4"/>
    <mergeCell ref="K4:K5"/>
    <mergeCell ref="B187:K187"/>
    <mergeCell ref="B188:L188"/>
    <mergeCell ref="B3:L3"/>
  </mergeCells>
  <phoneticPr fontId="1" type="noConversion"/>
  <conditionalFormatting sqref="D6:H186">
    <cfRule type="cellIs" dxfId="5" priority="5" operator="equal">
      <formula>0</formula>
    </cfRule>
  </conditionalFormatting>
  <conditionalFormatting sqref="K6:K186">
    <cfRule type="cellIs" dxfId="4" priority="4" operator="lessThan">
      <formula>1</formula>
    </cfRule>
  </conditionalFormatting>
  <conditionalFormatting sqref="D6:H186">
    <cfRule type="cellIs" dxfId="3" priority="3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217"/>
  <sheetViews>
    <sheetView tabSelected="1" topLeftCell="B1" workbookViewId="0">
      <selection activeCell="C194" sqref="C194:N194"/>
    </sheetView>
  </sheetViews>
  <sheetFormatPr defaultRowHeight="20.25"/>
  <cols>
    <col min="1" max="1" width="0.25" style="14" hidden="1" customWidth="1"/>
    <col min="2" max="2" width="7.625" style="40" customWidth="1"/>
    <col min="3" max="3" width="4.75" style="14" customWidth="1"/>
    <col min="4" max="4" width="6.75" style="20" customWidth="1"/>
    <col min="5" max="8" width="6.75" style="23" customWidth="1"/>
    <col min="9" max="11" width="7.375" style="14" customWidth="1"/>
    <col min="12" max="12" width="5.875" style="35" customWidth="1"/>
    <col min="13" max="13" width="9.125" style="14" customWidth="1"/>
    <col min="14" max="14" width="11.125" style="3" customWidth="1"/>
    <col min="15" max="15" width="3.625" style="14" customWidth="1"/>
    <col min="16" max="16" width="6.75" style="14" customWidth="1"/>
    <col min="17" max="16384" width="9" style="14"/>
  </cols>
  <sheetData>
    <row r="1" spans="1:16" ht="21" thickBot="1">
      <c r="B1" s="38"/>
      <c r="C1" s="10"/>
      <c r="E1" s="24"/>
      <c r="F1" s="24"/>
      <c r="G1" s="24"/>
      <c r="H1" s="24"/>
      <c r="I1" s="10"/>
      <c r="J1" s="10"/>
      <c r="K1" s="10"/>
      <c r="L1" s="33"/>
      <c r="M1" s="10"/>
      <c r="N1" s="11"/>
    </row>
    <row r="2" spans="1:16" ht="38.25" customHeight="1" thickTop="1" thickBot="1">
      <c r="B2" s="58" t="s">
        <v>16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60"/>
    </row>
    <row r="3" spans="1:16" ht="27" customHeight="1" thickTop="1" thickBot="1">
      <c r="B3" s="70" t="s">
        <v>48</v>
      </c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2"/>
    </row>
    <row r="4" spans="1:16" ht="18" thickBot="1">
      <c r="B4" s="52"/>
      <c r="C4" s="19"/>
      <c r="D4" s="21">
        <v>21</v>
      </c>
      <c r="E4" s="21">
        <v>22</v>
      </c>
      <c r="F4" s="21">
        <v>23</v>
      </c>
      <c r="G4" s="21">
        <v>24</v>
      </c>
      <c r="H4" s="21">
        <v>25</v>
      </c>
      <c r="I4" s="61" t="s">
        <v>43</v>
      </c>
      <c r="J4" s="61"/>
      <c r="K4" s="61"/>
      <c r="L4" s="62"/>
      <c r="M4" s="63" t="s">
        <v>1</v>
      </c>
      <c r="N4" s="5" t="s">
        <v>2</v>
      </c>
    </row>
    <row r="5" spans="1:16" ht="33.75" customHeight="1" thickBot="1">
      <c r="A5" s="2" t="s">
        <v>0</v>
      </c>
      <c r="B5" s="37" t="s">
        <v>0</v>
      </c>
      <c r="C5" s="49" t="s">
        <v>7</v>
      </c>
      <c r="D5" s="21" t="s">
        <v>17</v>
      </c>
      <c r="E5" s="25" t="s">
        <v>8</v>
      </c>
      <c r="F5" s="21" t="s">
        <v>10</v>
      </c>
      <c r="G5" s="21" t="s">
        <v>11</v>
      </c>
      <c r="H5" s="21" t="s">
        <v>9</v>
      </c>
      <c r="I5" s="9" t="s">
        <v>44</v>
      </c>
      <c r="J5" s="9" t="s">
        <v>46</v>
      </c>
      <c r="K5" s="9" t="s">
        <v>45</v>
      </c>
      <c r="L5" s="36" t="s">
        <v>14</v>
      </c>
      <c r="M5" s="64"/>
      <c r="N5" s="5"/>
      <c r="P5" s="28"/>
    </row>
    <row r="6" spans="1:16" ht="18" customHeight="1">
      <c r="B6" s="48">
        <v>500</v>
      </c>
      <c r="C6" s="1" t="s">
        <v>18</v>
      </c>
      <c r="D6" s="22">
        <v>6</v>
      </c>
      <c r="E6" s="22">
        <v>6</v>
      </c>
      <c r="F6" s="22">
        <v>7</v>
      </c>
      <c r="G6" s="26"/>
      <c r="H6" s="26"/>
      <c r="I6" s="1">
        <f t="shared" ref="I6:I69" si="0">SUM(D6,E6,F6,G6,H6)</f>
        <v>19</v>
      </c>
      <c r="J6" s="50">
        <f>'1주차'!I6</f>
        <v>18</v>
      </c>
      <c r="K6" s="50">
        <f>SUM(I6:J6)</f>
        <v>37</v>
      </c>
      <c r="L6" s="34">
        <f>RANK(K6,K$6:K$191)</f>
        <v>128</v>
      </c>
      <c r="M6" s="4">
        <f>COUNTA(D6,E6,F6,G6,H6)/5</f>
        <v>0.6</v>
      </c>
      <c r="N6" s="42"/>
      <c r="P6" s="29"/>
    </row>
    <row r="7" spans="1:16" ht="18" customHeight="1">
      <c r="B7" s="48">
        <v>501</v>
      </c>
      <c r="C7" s="1" t="s">
        <v>19</v>
      </c>
      <c r="D7" s="22"/>
      <c r="E7" s="22"/>
      <c r="F7" s="22">
        <v>11</v>
      </c>
      <c r="G7" s="26">
        <v>22</v>
      </c>
      <c r="H7" s="26"/>
      <c r="I7" s="1">
        <f t="shared" si="0"/>
        <v>33</v>
      </c>
      <c r="J7" s="50">
        <f>'1주차'!I7</f>
        <v>22</v>
      </c>
      <c r="K7" s="50">
        <f t="shared" ref="K7:K70" si="1">SUM(I7:J7)</f>
        <v>55</v>
      </c>
      <c r="L7" s="34">
        <f t="shared" ref="L7:L70" si="2">RANK(K7,K$6:K$191)</f>
        <v>109</v>
      </c>
      <c r="M7" s="4">
        <f t="shared" ref="M7:M70" si="3">COUNTA(D7,E7,F7,G7,H7)/5</f>
        <v>0.4</v>
      </c>
      <c r="N7" s="41"/>
      <c r="P7" s="29"/>
    </row>
    <row r="8" spans="1:16" ht="18" customHeight="1">
      <c r="B8" s="48">
        <v>502</v>
      </c>
      <c r="C8" s="1" t="s">
        <v>19</v>
      </c>
      <c r="D8" s="22">
        <v>4</v>
      </c>
      <c r="E8" s="22">
        <v>7</v>
      </c>
      <c r="F8" s="22">
        <v>7</v>
      </c>
      <c r="G8" s="26">
        <v>11</v>
      </c>
      <c r="H8" s="22">
        <v>3</v>
      </c>
      <c r="I8" s="1">
        <f t="shared" si="0"/>
        <v>32</v>
      </c>
      <c r="J8" s="50">
        <f>'1주차'!I8</f>
        <v>24</v>
      </c>
      <c r="K8" s="50">
        <f t="shared" si="1"/>
        <v>56</v>
      </c>
      <c r="L8" s="34">
        <f t="shared" si="2"/>
        <v>107</v>
      </c>
      <c r="M8" s="4">
        <f t="shared" si="3"/>
        <v>1</v>
      </c>
      <c r="N8" s="41"/>
      <c r="P8" s="29"/>
    </row>
    <row r="9" spans="1:16" ht="18" customHeight="1" thickBot="1">
      <c r="B9" s="48">
        <v>504</v>
      </c>
      <c r="C9" s="1" t="s">
        <v>19</v>
      </c>
      <c r="D9" s="22"/>
      <c r="E9" s="22"/>
      <c r="F9" s="22"/>
      <c r="G9" s="22"/>
      <c r="H9" s="43"/>
      <c r="I9" s="1">
        <f t="shared" si="0"/>
        <v>0</v>
      </c>
      <c r="J9" s="50">
        <f>'1주차'!I9</f>
        <v>0</v>
      </c>
      <c r="K9" s="50">
        <f t="shared" si="1"/>
        <v>0</v>
      </c>
      <c r="L9" s="34">
        <f t="shared" si="2"/>
        <v>161</v>
      </c>
      <c r="M9" s="4">
        <f t="shared" si="3"/>
        <v>0</v>
      </c>
      <c r="N9" s="41" t="s">
        <v>49</v>
      </c>
      <c r="P9" s="29"/>
    </row>
    <row r="10" spans="1:16" ht="18" customHeight="1">
      <c r="B10" s="48">
        <v>505</v>
      </c>
      <c r="C10" s="1" t="s">
        <v>19</v>
      </c>
      <c r="D10" s="22">
        <v>8</v>
      </c>
      <c r="E10" s="22">
        <v>13</v>
      </c>
      <c r="F10" s="22">
        <v>13</v>
      </c>
      <c r="G10" s="22">
        <v>20</v>
      </c>
      <c r="H10" s="26">
        <v>7</v>
      </c>
      <c r="I10" s="1">
        <f t="shared" si="0"/>
        <v>61</v>
      </c>
      <c r="J10" s="50">
        <f>'1주차'!I10</f>
        <v>59</v>
      </c>
      <c r="K10" s="50">
        <f t="shared" si="1"/>
        <v>120</v>
      </c>
      <c r="L10" s="47">
        <f t="shared" si="2"/>
        <v>4</v>
      </c>
      <c r="M10" s="4">
        <f t="shared" si="3"/>
        <v>1</v>
      </c>
      <c r="N10" s="8"/>
      <c r="P10" s="29"/>
    </row>
    <row r="11" spans="1:16" ht="18" customHeight="1">
      <c r="B11" s="48">
        <v>506</v>
      </c>
      <c r="C11" s="1" t="s">
        <v>19</v>
      </c>
      <c r="D11" s="22">
        <v>6</v>
      </c>
      <c r="E11" s="22">
        <v>9</v>
      </c>
      <c r="F11" s="22">
        <v>10</v>
      </c>
      <c r="G11" s="22"/>
      <c r="H11" s="26">
        <v>2</v>
      </c>
      <c r="I11" s="1">
        <f t="shared" si="0"/>
        <v>27</v>
      </c>
      <c r="J11" s="50">
        <f>'1주차'!I11</f>
        <v>40</v>
      </c>
      <c r="K11" s="50">
        <f t="shared" si="1"/>
        <v>67</v>
      </c>
      <c r="L11" s="34">
        <f t="shared" si="2"/>
        <v>94</v>
      </c>
      <c r="M11" s="4">
        <f t="shared" si="3"/>
        <v>0.8</v>
      </c>
      <c r="N11" s="12"/>
      <c r="P11" s="29"/>
    </row>
    <row r="12" spans="1:16" ht="18" customHeight="1">
      <c r="B12" s="48">
        <v>507</v>
      </c>
      <c r="C12" s="1" t="s">
        <v>19</v>
      </c>
      <c r="D12" s="22">
        <v>9</v>
      </c>
      <c r="E12" s="22">
        <v>15</v>
      </c>
      <c r="F12" s="22">
        <v>13</v>
      </c>
      <c r="G12" s="22">
        <v>22</v>
      </c>
      <c r="H12" s="26">
        <v>3</v>
      </c>
      <c r="I12" s="1">
        <f t="shared" si="0"/>
        <v>62</v>
      </c>
      <c r="J12" s="50">
        <f>'1주차'!I12</f>
        <v>51</v>
      </c>
      <c r="K12" s="50">
        <f t="shared" si="1"/>
        <v>113</v>
      </c>
      <c r="L12" s="34">
        <f t="shared" si="2"/>
        <v>10</v>
      </c>
      <c r="M12" s="4">
        <f t="shared" si="3"/>
        <v>1</v>
      </c>
      <c r="N12" s="7"/>
      <c r="P12" s="29"/>
    </row>
    <row r="13" spans="1:16" ht="18" customHeight="1">
      <c r="B13" s="48">
        <v>508</v>
      </c>
      <c r="C13" s="1" t="s">
        <v>19</v>
      </c>
      <c r="D13" s="22"/>
      <c r="E13" s="22"/>
      <c r="F13" s="22"/>
      <c r="G13" s="22"/>
      <c r="H13" s="26"/>
      <c r="I13" s="1">
        <f t="shared" si="0"/>
        <v>0</v>
      </c>
      <c r="J13" s="50">
        <f>'1주차'!I13</f>
        <v>0</v>
      </c>
      <c r="K13" s="50">
        <f t="shared" si="1"/>
        <v>0</v>
      </c>
      <c r="L13" s="34">
        <f t="shared" si="2"/>
        <v>161</v>
      </c>
      <c r="M13" s="4">
        <f t="shared" si="3"/>
        <v>0</v>
      </c>
      <c r="N13" s="41" t="s">
        <v>49</v>
      </c>
      <c r="P13" s="29"/>
    </row>
    <row r="14" spans="1:16" ht="18" customHeight="1">
      <c r="B14" s="48">
        <v>509</v>
      </c>
      <c r="C14" s="1" t="s">
        <v>19</v>
      </c>
      <c r="D14" s="22"/>
      <c r="E14" s="22">
        <v>10</v>
      </c>
      <c r="F14" s="22">
        <v>11</v>
      </c>
      <c r="G14" s="22">
        <v>12</v>
      </c>
      <c r="H14" s="27">
        <v>9</v>
      </c>
      <c r="I14" s="1">
        <f t="shared" si="0"/>
        <v>42</v>
      </c>
      <c r="J14" s="50">
        <f>'1주차'!I14</f>
        <v>42</v>
      </c>
      <c r="K14" s="50">
        <f t="shared" si="1"/>
        <v>84</v>
      </c>
      <c r="L14" s="34">
        <f t="shared" si="2"/>
        <v>58</v>
      </c>
      <c r="M14" s="4">
        <f t="shared" si="3"/>
        <v>0.8</v>
      </c>
      <c r="N14" s="6"/>
      <c r="P14" s="29"/>
    </row>
    <row r="15" spans="1:16" ht="18" customHeight="1">
      <c r="B15" s="48">
        <v>510</v>
      </c>
      <c r="C15" s="1" t="s">
        <v>18</v>
      </c>
      <c r="D15" s="22"/>
      <c r="E15" s="22"/>
      <c r="F15" s="22"/>
      <c r="G15" s="22"/>
      <c r="H15" s="27"/>
      <c r="I15" s="1">
        <f t="shared" si="0"/>
        <v>0</v>
      </c>
      <c r="J15" s="50">
        <f>'1주차'!I15</f>
        <v>0</v>
      </c>
      <c r="K15" s="50">
        <f t="shared" si="1"/>
        <v>0</v>
      </c>
      <c r="L15" s="34">
        <f t="shared" si="2"/>
        <v>161</v>
      </c>
      <c r="M15" s="4">
        <f t="shared" si="3"/>
        <v>0</v>
      </c>
      <c r="N15" s="41" t="s">
        <v>49</v>
      </c>
      <c r="P15" s="29"/>
    </row>
    <row r="16" spans="1:16" ht="18" customHeight="1">
      <c r="B16" s="48">
        <v>511</v>
      </c>
      <c r="C16" s="1" t="s">
        <v>19</v>
      </c>
      <c r="D16" s="22"/>
      <c r="E16" s="22"/>
      <c r="F16" s="22"/>
      <c r="G16" s="22"/>
      <c r="H16" s="27"/>
      <c r="I16" s="1">
        <f t="shared" si="0"/>
        <v>0</v>
      </c>
      <c r="J16" s="50">
        <f>'1주차'!I16</f>
        <v>0</v>
      </c>
      <c r="K16" s="50">
        <f t="shared" si="1"/>
        <v>0</v>
      </c>
      <c r="L16" s="34">
        <f t="shared" si="2"/>
        <v>161</v>
      </c>
      <c r="M16" s="4">
        <f t="shared" si="3"/>
        <v>0</v>
      </c>
      <c r="N16" s="41" t="s">
        <v>49</v>
      </c>
      <c r="P16" s="29"/>
    </row>
    <row r="17" spans="2:18" ht="18" customHeight="1">
      <c r="B17" s="48">
        <v>512</v>
      </c>
      <c r="C17" s="1" t="s">
        <v>19</v>
      </c>
      <c r="D17" s="22">
        <v>4</v>
      </c>
      <c r="E17" s="22">
        <v>10</v>
      </c>
      <c r="F17" s="22">
        <v>8</v>
      </c>
      <c r="G17" s="22">
        <v>20</v>
      </c>
      <c r="H17" s="27"/>
      <c r="I17" s="1">
        <f t="shared" si="0"/>
        <v>42</v>
      </c>
      <c r="J17" s="50">
        <f>'1주차'!I17</f>
        <v>31</v>
      </c>
      <c r="K17" s="50">
        <f t="shared" si="1"/>
        <v>73</v>
      </c>
      <c r="L17" s="34">
        <f t="shared" si="2"/>
        <v>81</v>
      </c>
      <c r="M17" s="4">
        <f t="shared" si="3"/>
        <v>0.8</v>
      </c>
      <c r="N17" s="17"/>
      <c r="P17" s="29"/>
    </row>
    <row r="18" spans="2:18" ht="18" customHeight="1">
      <c r="B18" s="48">
        <v>513</v>
      </c>
      <c r="C18" s="1" t="s">
        <v>18</v>
      </c>
      <c r="D18" s="22"/>
      <c r="E18" s="22"/>
      <c r="F18" s="22"/>
      <c r="G18" s="22"/>
      <c r="H18" s="27"/>
      <c r="I18" s="1">
        <f t="shared" si="0"/>
        <v>0</v>
      </c>
      <c r="J18" s="50">
        <f>'1주차'!I18</f>
        <v>11</v>
      </c>
      <c r="K18" s="50">
        <f t="shared" si="1"/>
        <v>11</v>
      </c>
      <c r="L18" s="34">
        <f t="shared" si="2"/>
        <v>152</v>
      </c>
      <c r="M18" s="4">
        <f t="shared" si="3"/>
        <v>0</v>
      </c>
      <c r="N18" s="41" t="s">
        <v>49</v>
      </c>
      <c r="P18" s="29"/>
    </row>
    <row r="19" spans="2:18" ht="18" customHeight="1">
      <c r="B19" s="48">
        <v>514</v>
      </c>
      <c r="C19" s="1" t="s">
        <v>19</v>
      </c>
      <c r="D19" s="22">
        <v>5</v>
      </c>
      <c r="E19" s="22">
        <v>9</v>
      </c>
      <c r="F19" s="22">
        <v>11</v>
      </c>
      <c r="G19" s="22">
        <v>14</v>
      </c>
      <c r="H19" s="27">
        <v>3</v>
      </c>
      <c r="I19" s="1">
        <f t="shared" si="0"/>
        <v>42</v>
      </c>
      <c r="J19" s="50">
        <f>'1주차'!I19</f>
        <v>36</v>
      </c>
      <c r="K19" s="50">
        <f t="shared" si="1"/>
        <v>78</v>
      </c>
      <c r="L19" s="34">
        <f t="shared" si="2"/>
        <v>71</v>
      </c>
      <c r="M19" s="4">
        <f t="shared" si="3"/>
        <v>1</v>
      </c>
      <c r="N19" s="17"/>
      <c r="P19" s="46"/>
    </row>
    <row r="20" spans="2:18" ht="18" customHeight="1">
      <c r="B20" s="48">
        <v>515</v>
      </c>
      <c r="C20" s="1" t="s">
        <v>19</v>
      </c>
      <c r="D20" s="22"/>
      <c r="E20" s="22"/>
      <c r="F20" s="22"/>
      <c r="G20" s="22"/>
      <c r="H20" s="27"/>
      <c r="I20" s="1">
        <f t="shared" si="0"/>
        <v>0</v>
      </c>
      <c r="J20" s="50">
        <f>'1주차'!I20</f>
        <v>0</v>
      </c>
      <c r="K20" s="50">
        <f t="shared" si="1"/>
        <v>0</v>
      </c>
      <c r="L20" s="34">
        <f t="shared" si="2"/>
        <v>161</v>
      </c>
      <c r="M20" s="4">
        <f t="shared" si="3"/>
        <v>0</v>
      </c>
      <c r="N20" s="41" t="s">
        <v>49</v>
      </c>
      <c r="P20" s="18"/>
      <c r="Q20" s="18"/>
    </row>
    <row r="21" spans="2:18" ht="18" customHeight="1">
      <c r="B21" s="48">
        <v>516</v>
      </c>
      <c r="C21" s="1" t="s">
        <v>18</v>
      </c>
      <c r="D21" s="22">
        <v>4</v>
      </c>
      <c r="E21" s="22">
        <v>6</v>
      </c>
      <c r="F21" s="22">
        <v>5</v>
      </c>
      <c r="G21" s="22">
        <v>14</v>
      </c>
      <c r="H21" s="27">
        <v>3</v>
      </c>
      <c r="I21" s="1">
        <f t="shared" si="0"/>
        <v>32</v>
      </c>
      <c r="J21" s="50">
        <f>'1주차'!I21</f>
        <v>38</v>
      </c>
      <c r="K21" s="50">
        <f t="shared" si="1"/>
        <v>70</v>
      </c>
      <c r="L21" s="34">
        <f t="shared" si="2"/>
        <v>89</v>
      </c>
      <c r="M21" s="4">
        <f t="shared" si="3"/>
        <v>1</v>
      </c>
      <c r="N21" s="17"/>
      <c r="P21" s="18"/>
      <c r="Q21" s="18"/>
    </row>
    <row r="22" spans="2:18" ht="18" customHeight="1">
      <c r="B22" s="48">
        <v>517</v>
      </c>
      <c r="C22" s="1" t="s">
        <v>18</v>
      </c>
      <c r="D22" s="22"/>
      <c r="E22" s="22"/>
      <c r="F22" s="22"/>
      <c r="G22" s="22">
        <v>14</v>
      </c>
      <c r="H22" s="27">
        <v>5</v>
      </c>
      <c r="I22" s="1">
        <f t="shared" si="0"/>
        <v>19</v>
      </c>
      <c r="J22" s="50">
        <f>'1주차'!I22</f>
        <v>30</v>
      </c>
      <c r="K22" s="50">
        <f t="shared" si="1"/>
        <v>49</v>
      </c>
      <c r="L22" s="34">
        <f t="shared" si="2"/>
        <v>114</v>
      </c>
      <c r="M22" s="4">
        <f t="shared" si="3"/>
        <v>0.4</v>
      </c>
      <c r="N22" s="17"/>
      <c r="P22" s="18"/>
      <c r="Q22" s="18"/>
    </row>
    <row r="23" spans="2:18" ht="18" customHeight="1">
      <c r="B23" s="48">
        <v>518</v>
      </c>
      <c r="C23" s="1" t="s">
        <v>19</v>
      </c>
      <c r="D23" s="22"/>
      <c r="E23" s="22"/>
      <c r="F23" s="22"/>
      <c r="G23" s="22"/>
      <c r="H23" s="27"/>
      <c r="I23" s="1">
        <f t="shared" si="0"/>
        <v>0</v>
      </c>
      <c r="J23" s="50">
        <f>'1주차'!I23</f>
        <v>0</v>
      </c>
      <c r="K23" s="50">
        <f t="shared" si="1"/>
        <v>0</v>
      </c>
      <c r="L23" s="34">
        <f t="shared" si="2"/>
        <v>161</v>
      </c>
      <c r="M23" s="4">
        <f t="shared" si="3"/>
        <v>0</v>
      </c>
      <c r="N23" s="41" t="s">
        <v>49</v>
      </c>
      <c r="P23" s="18"/>
      <c r="Q23" s="18"/>
    </row>
    <row r="24" spans="2:18" ht="18" customHeight="1">
      <c r="B24" s="48">
        <v>519</v>
      </c>
      <c r="C24" s="1" t="s">
        <v>19</v>
      </c>
      <c r="D24" s="22">
        <v>9</v>
      </c>
      <c r="E24" s="22">
        <v>12</v>
      </c>
      <c r="F24" s="22"/>
      <c r="G24" s="22">
        <v>18</v>
      </c>
      <c r="H24" s="27">
        <v>3</v>
      </c>
      <c r="I24" s="1">
        <f t="shared" si="0"/>
        <v>42</v>
      </c>
      <c r="J24" s="50">
        <f>'1주차'!I24</f>
        <v>53</v>
      </c>
      <c r="K24" s="50">
        <f t="shared" si="1"/>
        <v>95</v>
      </c>
      <c r="L24" s="34">
        <f t="shared" si="2"/>
        <v>36</v>
      </c>
      <c r="M24" s="4">
        <f t="shared" si="3"/>
        <v>0.8</v>
      </c>
      <c r="N24" s="17"/>
      <c r="P24" s="18"/>
      <c r="Q24" s="18"/>
    </row>
    <row r="25" spans="2:18" ht="18" customHeight="1">
      <c r="B25" s="48">
        <v>520</v>
      </c>
      <c r="C25" s="1" t="s">
        <v>19</v>
      </c>
      <c r="D25" s="22"/>
      <c r="E25" s="22"/>
      <c r="F25" s="22"/>
      <c r="G25" s="27"/>
      <c r="H25" s="27"/>
      <c r="I25" s="1">
        <f t="shared" si="0"/>
        <v>0</v>
      </c>
      <c r="J25" s="50">
        <f>'1주차'!I25</f>
        <v>0</v>
      </c>
      <c r="K25" s="50">
        <f t="shared" si="1"/>
        <v>0</v>
      </c>
      <c r="L25" s="34">
        <f t="shared" si="2"/>
        <v>161</v>
      </c>
      <c r="M25" s="4">
        <f t="shared" si="3"/>
        <v>0</v>
      </c>
      <c r="N25" s="41" t="s">
        <v>49</v>
      </c>
      <c r="P25" s="46"/>
      <c r="Q25" s="46"/>
      <c r="R25" s="46"/>
    </row>
    <row r="26" spans="2:18" ht="18" customHeight="1">
      <c r="B26" s="48">
        <v>521</v>
      </c>
      <c r="C26" s="1" t="s">
        <v>18</v>
      </c>
      <c r="D26" s="22">
        <v>4</v>
      </c>
      <c r="E26" s="22">
        <v>7</v>
      </c>
      <c r="F26" s="22">
        <v>6</v>
      </c>
      <c r="G26" s="27">
        <v>17</v>
      </c>
      <c r="H26" s="27">
        <v>8</v>
      </c>
      <c r="I26" s="1">
        <f t="shared" si="0"/>
        <v>42</v>
      </c>
      <c r="J26" s="50">
        <f>'1주차'!I26</f>
        <v>44</v>
      </c>
      <c r="K26" s="50">
        <f t="shared" si="1"/>
        <v>86</v>
      </c>
      <c r="L26" s="34">
        <f t="shared" si="2"/>
        <v>54</v>
      </c>
      <c r="M26" s="4">
        <f t="shared" si="3"/>
        <v>1</v>
      </c>
      <c r="N26" s="17"/>
      <c r="P26" s="18"/>
      <c r="Q26" s="18"/>
      <c r="R26" s="18"/>
    </row>
    <row r="27" spans="2:18" ht="18" customHeight="1">
      <c r="B27" s="48">
        <v>522</v>
      </c>
      <c r="C27" s="1" t="s">
        <v>19</v>
      </c>
      <c r="D27" s="22">
        <v>13</v>
      </c>
      <c r="E27" s="22">
        <v>15</v>
      </c>
      <c r="F27" s="22">
        <v>11</v>
      </c>
      <c r="G27" s="27">
        <v>20</v>
      </c>
      <c r="H27" s="27">
        <v>3</v>
      </c>
      <c r="I27" s="1">
        <f t="shared" si="0"/>
        <v>62</v>
      </c>
      <c r="J27" s="50">
        <f>'1주차'!I27</f>
        <v>52</v>
      </c>
      <c r="K27" s="50">
        <f t="shared" si="1"/>
        <v>114</v>
      </c>
      <c r="L27" s="34">
        <f t="shared" si="2"/>
        <v>8</v>
      </c>
      <c r="M27" s="4">
        <f t="shared" si="3"/>
        <v>1</v>
      </c>
      <c r="N27" s="17"/>
      <c r="P27" s="18"/>
      <c r="Q27" s="18"/>
      <c r="R27" s="18"/>
    </row>
    <row r="28" spans="2:18" ht="18" customHeight="1">
      <c r="B28" s="48">
        <v>523</v>
      </c>
      <c r="C28" s="1" t="s">
        <v>18</v>
      </c>
      <c r="D28" s="22">
        <v>6</v>
      </c>
      <c r="E28" s="22">
        <v>14</v>
      </c>
      <c r="F28" s="22">
        <v>13</v>
      </c>
      <c r="G28" s="27">
        <v>22</v>
      </c>
      <c r="H28" s="27">
        <v>5</v>
      </c>
      <c r="I28" s="1">
        <f t="shared" si="0"/>
        <v>60</v>
      </c>
      <c r="J28" s="50">
        <f>'1주차'!I28</f>
        <v>57</v>
      </c>
      <c r="K28" s="50">
        <f t="shared" si="1"/>
        <v>117</v>
      </c>
      <c r="L28" s="47">
        <f t="shared" si="2"/>
        <v>5</v>
      </c>
      <c r="M28" s="4">
        <f t="shared" si="3"/>
        <v>1</v>
      </c>
      <c r="N28" s="17"/>
      <c r="P28" s="18"/>
      <c r="Q28" s="18"/>
      <c r="R28" s="18"/>
    </row>
    <row r="29" spans="2:18" ht="18" customHeight="1">
      <c r="B29" s="48">
        <v>524</v>
      </c>
      <c r="C29" s="1" t="s">
        <v>19</v>
      </c>
      <c r="D29" s="22">
        <v>10</v>
      </c>
      <c r="E29" s="22">
        <v>12</v>
      </c>
      <c r="F29" s="22">
        <v>13</v>
      </c>
      <c r="G29" s="27">
        <v>20</v>
      </c>
      <c r="H29" s="27">
        <v>5</v>
      </c>
      <c r="I29" s="1">
        <f t="shared" si="0"/>
        <v>60</v>
      </c>
      <c r="J29" s="50">
        <f>'1주차'!I29</f>
        <v>54</v>
      </c>
      <c r="K29" s="50">
        <f t="shared" si="1"/>
        <v>114</v>
      </c>
      <c r="L29" s="34">
        <f t="shared" si="2"/>
        <v>8</v>
      </c>
      <c r="M29" s="4">
        <f t="shared" si="3"/>
        <v>1</v>
      </c>
      <c r="N29" s="17"/>
      <c r="P29" s="18"/>
      <c r="Q29" s="18"/>
      <c r="R29" s="18"/>
    </row>
    <row r="30" spans="2:18" ht="18" customHeight="1">
      <c r="B30" s="48">
        <v>525</v>
      </c>
      <c r="C30" s="1" t="s">
        <v>19</v>
      </c>
      <c r="D30" s="22">
        <v>6</v>
      </c>
      <c r="E30" s="22">
        <v>9</v>
      </c>
      <c r="F30" s="22">
        <v>10</v>
      </c>
      <c r="G30" s="27">
        <v>21</v>
      </c>
      <c r="H30" s="27">
        <v>3</v>
      </c>
      <c r="I30" s="1">
        <f t="shared" si="0"/>
        <v>49</v>
      </c>
      <c r="J30" s="50">
        <f>'1주차'!I30</f>
        <v>49</v>
      </c>
      <c r="K30" s="50">
        <f t="shared" si="1"/>
        <v>98</v>
      </c>
      <c r="L30" s="34">
        <f t="shared" si="2"/>
        <v>34</v>
      </c>
      <c r="M30" s="4">
        <f t="shared" si="3"/>
        <v>1</v>
      </c>
      <c r="N30" s="17"/>
      <c r="P30" s="18"/>
      <c r="Q30" s="18"/>
      <c r="R30" s="18"/>
    </row>
    <row r="31" spans="2:18" ht="18" customHeight="1">
      <c r="B31" s="48">
        <v>526</v>
      </c>
      <c r="C31" s="1" t="s">
        <v>19</v>
      </c>
      <c r="D31" s="22">
        <v>6</v>
      </c>
      <c r="E31" s="22">
        <v>6</v>
      </c>
      <c r="F31" s="22"/>
      <c r="G31" s="27">
        <v>13</v>
      </c>
      <c r="H31" s="27"/>
      <c r="I31" s="1">
        <f t="shared" si="0"/>
        <v>25</v>
      </c>
      <c r="J31" s="50">
        <f>'1주차'!I31</f>
        <v>27</v>
      </c>
      <c r="K31" s="50">
        <f t="shared" si="1"/>
        <v>52</v>
      </c>
      <c r="L31" s="34">
        <f t="shared" si="2"/>
        <v>111</v>
      </c>
      <c r="M31" s="4">
        <f t="shared" si="3"/>
        <v>0.6</v>
      </c>
      <c r="N31" s="17"/>
      <c r="P31" s="18"/>
      <c r="Q31" s="18"/>
      <c r="R31" s="18"/>
    </row>
    <row r="32" spans="2:18" ht="18" customHeight="1">
      <c r="B32" s="48">
        <v>527</v>
      </c>
      <c r="C32" s="1" t="s">
        <v>19</v>
      </c>
      <c r="D32" s="22">
        <v>6</v>
      </c>
      <c r="E32" s="22">
        <v>6</v>
      </c>
      <c r="F32" s="22"/>
      <c r="G32" s="27">
        <v>16</v>
      </c>
      <c r="H32" s="27"/>
      <c r="I32" s="1">
        <f t="shared" si="0"/>
        <v>28</v>
      </c>
      <c r="J32" s="50">
        <f>'1주차'!I32</f>
        <v>30</v>
      </c>
      <c r="K32" s="50">
        <f t="shared" si="1"/>
        <v>58</v>
      </c>
      <c r="L32" s="34">
        <f t="shared" si="2"/>
        <v>106</v>
      </c>
      <c r="M32" s="4">
        <f t="shared" si="3"/>
        <v>0.6</v>
      </c>
      <c r="N32" s="41"/>
      <c r="P32" s="18"/>
      <c r="Q32" s="18"/>
      <c r="R32" s="18"/>
    </row>
    <row r="33" spans="2:18" ht="18" customHeight="1">
      <c r="B33" s="48">
        <v>528</v>
      </c>
      <c r="C33" s="1" t="s">
        <v>19</v>
      </c>
      <c r="D33" s="22">
        <v>5</v>
      </c>
      <c r="E33" s="22">
        <v>11</v>
      </c>
      <c r="F33" s="22">
        <v>7</v>
      </c>
      <c r="G33" s="27">
        <v>14</v>
      </c>
      <c r="H33" s="27">
        <v>4</v>
      </c>
      <c r="I33" s="1">
        <f t="shared" si="0"/>
        <v>41</v>
      </c>
      <c r="J33" s="50">
        <f>'1주차'!I33</f>
        <v>39</v>
      </c>
      <c r="K33" s="50">
        <f t="shared" si="1"/>
        <v>80</v>
      </c>
      <c r="L33" s="34">
        <f t="shared" si="2"/>
        <v>69</v>
      </c>
      <c r="M33" s="4">
        <f t="shared" si="3"/>
        <v>1</v>
      </c>
      <c r="N33" s="17"/>
      <c r="P33" s="18"/>
      <c r="Q33" s="18"/>
      <c r="R33" s="18"/>
    </row>
    <row r="34" spans="2:18" ht="18" customHeight="1">
      <c r="B34" s="48">
        <v>529</v>
      </c>
      <c r="C34" s="1" t="s">
        <v>19</v>
      </c>
      <c r="D34" s="22">
        <v>8</v>
      </c>
      <c r="E34" s="22">
        <v>14</v>
      </c>
      <c r="F34" s="22">
        <v>13</v>
      </c>
      <c r="G34" s="22">
        <v>19</v>
      </c>
      <c r="H34" s="27">
        <v>5</v>
      </c>
      <c r="I34" s="1">
        <f t="shared" si="0"/>
        <v>59</v>
      </c>
      <c r="J34" s="50">
        <f>'1주차'!I34</f>
        <v>52</v>
      </c>
      <c r="K34" s="50">
        <f t="shared" si="1"/>
        <v>111</v>
      </c>
      <c r="L34" s="34">
        <f t="shared" si="2"/>
        <v>12</v>
      </c>
      <c r="M34" s="4">
        <f t="shared" si="3"/>
        <v>1</v>
      </c>
      <c r="N34" s="17"/>
      <c r="P34" s="18"/>
      <c r="Q34" s="18"/>
      <c r="R34" s="18"/>
    </row>
    <row r="35" spans="2:18" ht="18" customHeight="1">
      <c r="B35" s="48">
        <v>530</v>
      </c>
      <c r="C35" s="1" t="s">
        <v>19</v>
      </c>
      <c r="D35" s="22">
        <v>3</v>
      </c>
      <c r="E35" s="22">
        <v>4</v>
      </c>
      <c r="F35" s="22">
        <v>5</v>
      </c>
      <c r="G35" s="22">
        <v>14</v>
      </c>
      <c r="H35" s="27">
        <v>5</v>
      </c>
      <c r="I35" s="1">
        <f t="shared" si="0"/>
        <v>31</v>
      </c>
      <c r="J35" s="50">
        <f>'1주차'!I35</f>
        <v>41</v>
      </c>
      <c r="K35" s="50">
        <f t="shared" si="1"/>
        <v>72</v>
      </c>
      <c r="L35" s="34">
        <f t="shared" si="2"/>
        <v>84</v>
      </c>
      <c r="M35" s="4">
        <f t="shared" si="3"/>
        <v>1</v>
      </c>
      <c r="N35" s="41"/>
      <c r="P35" s="18"/>
      <c r="Q35" s="18"/>
      <c r="R35" s="18"/>
    </row>
    <row r="36" spans="2:18" ht="18" customHeight="1">
      <c r="B36" s="48">
        <v>531</v>
      </c>
      <c r="C36" s="1" t="s">
        <v>18</v>
      </c>
      <c r="D36" s="22">
        <v>4</v>
      </c>
      <c r="E36" s="22">
        <v>6</v>
      </c>
      <c r="F36" s="22">
        <v>4</v>
      </c>
      <c r="G36" s="22">
        <v>16</v>
      </c>
      <c r="H36" s="27">
        <v>7</v>
      </c>
      <c r="I36" s="1">
        <f t="shared" si="0"/>
        <v>37</v>
      </c>
      <c r="J36" s="50">
        <f>'1주차'!I36</f>
        <v>40</v>
      </c>
      <c r="K36" s="50">
        <f t="shared" si="1"/>
        <v>77</v>
      </c>
      <c r="L36" s="34">
        <f t="shared" si="2"/>
        <v>73</v>
      </c>
      <c r="M36" s="4">
        <f t="shared" si="3"/>
        <v>1</v>
      </c>
      <c r="N36" s="17"/>
      <c r="P36" s="18"/>
      <c r="Q36" s="18"/>
      <c r="R36" s="18"/>
    </row>
    <row r="37" spans="2:18" ht="18" customHeight="1">
      <c r="B37" s="48">
        <v>532</v>
      </c>
      <c r="C37" s="1" t="s">
        <v>18</v>
      </c>
      <c r="D37" s="22"/>
      <c r="E37" s="22"/>
      <c r="F37" s="22"/>
      <c r="G37" s="22">
        <v>16</v>
      </c>
      <c r="H37" s="27"/>
      <c r="I37" s="1">
        <f t="shared" si="0"/>
        <v>16</v>
      </c>
      <c r="J37" s="50">
        <f>'1주차'!I37</f>
        <v>29</v>
      </c>
      <c r="K37" s="50">
        <f t="shared" si="1"/>
        <v>45</v>
      </c>
      <c r="L37" s="34">
        <f t="shared" si="2"/>
        <v>122</v>
      </c>
      <c r="M37" s="4">
        <f t="shared" si="3"/>
        <v>0.2</v>
      </c>
      <c r="N37" s="41"/>
      <c r="P37" s="18"/>
      <c r="Q37" s="18"/>
      <c r="R37" s="18"/>
    </row>
    <row r="38" spans="2:18" ht="18" customHeight="1">
      <c r="B38" s="48">
        <v>533</v>
      </c>
      <c r="C38" s="1" t="s">
        <v>19</v>
      </c>
      <c r="D38" s="45"/>
      <c r="E38" s="45"/>
      <c r="F38" s="45"/>
      <c r="G38" s="22"/>
      <c r="H38" s="27"/>
      <c r="I38" s="1">
        <f t="shared" si="0"/>
        <v>0</v>
      </c>
      <c r="J38" s="50">
        <f>'1주차'!I38</f>
        <v>0</v>
      </c>
      <c r="K38" s="50">
        <f t="shared" si="1"/>
        <v>0</v>
      </c>
      <c r="L38" s="34">
        <f t="shared" si="2"/>
        <v>161</v>
      </c>
      <c r="M38" s="4">
        <f t="shared" si="3"/>
        <v>0</v>
      </c>
      <c r="N38" s="41" t="s">
        <v>49</v>
      </c>
      <c r="P38" s="18"/>
      <c r="Q38" s="18"/>
      <c r="R38" s="18"/>
    </row>
    <row r="39" spans="2:18" ht="18" customHeight="1">
      <c r="B39" s="48">
        <v>534</v>
      </c>
      <c r="C39" s="1" t="s">
        <v>19</v>
      </c>
      <c r="D39" s="22"/>
      <c r="E39" s="22"/>
      <c r="F39" s="22"/>
      <c r="G39" s="22"/>
      <c r="H39" s="27"/>
      <c r="I39" s="1">
        <f t="shared" si="0"/>
        <v>0</v>
      </c>
      <c r="J39" s="50">
        <f>'1주차'!I39</f>
        <v>0</v>
      </c>
      <c r="K39" s="50">
        <f t="shared" si="1"/>
        <v>0</v>
      </c>
      <c r="L39" s="34">
        <f t="shared" si="2"/>
        <v>161</v>
      </c>
      <c r="M39" s="4">
        <f t="shared" si="3"/>
        <v>0</v>
      </c>
      <c r="N39" s="41" t="s">
        <v>49</v>
      </c>
      <c r="P39" s="18"/>
      <c r="Q39" s="18"/>
      <c r="R39" s="18"/>
    </row>
    <row r="40" spans="2:18" ht="18" customHeight="1">
      <c r="B40" s="48">
        <v>535</v>
      </c>
      <c r="C40" s="1" t="s">
        <v>18</v>
      </c>
      <c r="D40" s="22">
        <v>3</v>
      </c>
      <c r="E40" s="22">
        <v>10</v>
      </c>
      <c r="F40" s="22">
        <v>9</v>
      </c>
      <c r="G40" s="22">
        <v>15</v>
      </c>
      <c r="H40" s="27">
        <v>5</v>
      </c>
      <c r="I40" s="1">
        <f t="shared" si="0"/>
        <v>42</v>
      </c>
      <c r="J40" s="50">
        <f>'1주차'!I40</f>
        <v>30</v>
      </c>
      <c r="K40" s="50">
        <f t="shared" si="1"/>
        <v>72</v>
      </c>
      <c r="L40" s="34">
        <f t="shared" si="2"/>
        <v>84</v>
      </c>
      <c r="M40" s="4">
        <f t="shared" si="3"/>
        <v>1</v>
      </c>
      <c r="N40" s="17"/>
      <c r="P40" s="18"/>
      <c r="Q40" s="18"/>
      <c r="R40" s="18"/>
    </row>
    <row r="41" spans="2:18" ht="18" customHeight="1">
      <c r="B41" s="48">
        <v>536</v>
      </c>
      <c r="C41" s="1" t="s">
        <v>19</v>
      </c>
      <c r="D41" s="22">
        <v>6</v>
      </c>
      <c r="E41" s="22">
        <v>12</v>
      </c>
      <c r="F41" s="22">
        <v>12</v>
      </c>
      <c r="G41" s="22">
        <v>16</v>
      </c>
      <c r="H41" s="27">
        <v>3</v>
      </c>
      <c r="I41" s="1">
        <f t="shared" si="0"/>
        <v>49</v>
      </c>
      <c r="J41" s="50">
        <f>'1주차'!I41</f>
        <v>44</v>
      </c>
      <c r="K41" s="50">
        <f t="shared" si="1"/>
        <v>93</v>
      </c>
      <c r="L41" s="34">
        <f t="shared" si="2"/>
        <v>39</v>
      </c>
      <c r="M41" s="4">
        <f t="shared" si="3"/>
        <v>1</v>
      </c>
      <c r="N41" s="41"/>
      <c r="P41" s="18"/>
      <c r="Q41" s="18"/>
      <c r="R41" s="18"/>
    </row>
    <row r="42" spans="2:18" ht="18" customHeight="1">
      <c r="B42" s="48">
        <v>552</v>
      </c>
      <c r="C42" s="1" t="s">
        <v>18</v>
      </c>
      <c r="D42" s="22">
        <v>6</v>
      </c>
      <c r="E42" s="22">
        <v>8</v>
      </c>
      <c r="F42" s="22">
        <v>7</v>
      </c>
      <c r="G42" s="22">
        <v>16</v>
      </c>
      <c r="H42" s="27">
        <v>4</v>
      </c>
      <c r="I42" s="1">
        <f t="shared" si="0"/>
        <v>41</v>
      </c>
      <c r="J42" s="50">
        <f>'1주차'!I42</f>
        <v>48</v>
      </c>
      <c r="K42" s="50">
        <f t="shared" si="1"/>
        <v>89</v>
      </c>
      <c r="L42" s="34">
        <f t="shared" si="2"/>
        <v>45</v>
      </c>
      <c r="M42" s="4">
        <f t="shared" si="3"/>
        <v>1</v>
      </c>
      <c r="N42" s="17"/>
      <c r="P42" s="18"/>
      <c r="Q42" s="18"/>
      <c r="R42" s="18"/>
    </row>
    <row r="43" spans="2:18" ht="18" customHeight="1">
      <c r="B43" s="48">
        <v>537</v>
      </c>
      <c r="C43" s="1" t="s">
        <v>19</v>
      </c>
      <c r="D43" s="22">
        <v>4</v>
      </c>
      <c r="E43" s="22">
        <v>5</v>
      </c>
      <c r="F43" s="22">
        <v>3</v>
      </c>
      <c r="G43" s="22">
        <v>15</v>
      </c>
      <c r="H43" s="27">
        <v>4</v>
      </c>
      <c r="I43" s="1">
        <f t="shared" si="0"/>
        <v>31</v>
      </c>
      <c r="J43" s="50">
        <f>'1주차'!I43</f>
        <v>29</v>
      </c>
      <c r="K43" s="50">
        <f t="shared" si="1"/>
        <v>60</v>
      </c>
      <c r="L43" s="34">
        <f t="shared" si="2"/>
        <v>103</v>
      </c>
      <c r="M43" s="4">
        <f t="shared" si="3"/>
        <v>1</v>
      </c>
      <c r="N43" s="17"/>
      <c r="P43" s="18"/>
      <c r="Q43" s="18"/>
      <c r="R43" s="18"/>
    </row>
    <row r="44" spans="2:18" ht="18" customHeight="1">
      <c r="B44" s="48">
        <v>538</v>
      </c>
      <c r="C44" s="1" t="s">
        <v>19</v>
      </c>
      <c r="D44" s="22">
        <v>7</v>
      </c>
      <c r="E44" s="22">
        <v>8</v>
      </c>
      <c r="F44" s="22">
        <v>9</v>
      </c>
      <c r="G44" s="22">
        <v>19</v>
      </c>
      <c r="H44" s="27">
        <v>6</v>
      </c>
      <c r="I44" s="1">
        <f t="shared" si="0"/>
        <v>49</v>
      </c>
      <c r="J44" s="50">
        <f>'1주차'!I44</f>
        <v>34</v>
      </c>
      <c r="K44" s="50">
        <f t="shared" si="1"/>
        <v>83</v>
      </c>
      <c r="L44" s="34">
        <f t="shared" si="2"/>
        <v>62</v>
      </c>
      <c r="M44" s="4">
        <f t="shared" si="3"/>
        <v>1</v>
      </c>
      <c r="N44" s="17"/>
      <c r="P44" s="18"/>
      <c r="Q44" s="18"/>
      <c r="R44" s="18"/>
    </row>
    <row r="45" spans="2:18" ht="18" customHeight="1">
      <c r="B45" s="48">
        <v>647</v>
      </c>
      <c r="C45" s="1" t="s">
        <v>18</v>
      </c>
      <c r="D45" s="22">
        <v>9</v>
      </c>
      <c r="E45" s="22">
        <v>10</v>
      </c>
      <c r="F45" s="22">
        <v>8</v>
      </c>
      <c r="G45" s="22">
        <v>18</v>
      </c>
      <c r="H45" s="27">
        <v>7</v>
      </c>
      <c r="I45" s="1">
        <f t="shared" si="0"/>
        <v>52</v>
      </c>
      <c r="J45" s="50">
        <f>'1주차'!I45</f>
        <v>57</v>
      </c>
      <c r="K45" s="50">
        <f t="shared" si="1"/>
        <v>109</v>
      </c>
      <c r="L45" s="34">
        <f t="shared" si="2"/>
        <v>18</v>
      </c>
      <c r="M45" s="4">
        <f t="shared" si="3"/>
        <v>1</v>
      </c>
      <c r="N45" s="17"/>
      <c r="P45" s="18"/>
      <c r="Q45" s="18"/>
      <c r="R45" s="18"/>
    </row>
    <row r="46" spans="2:18" ht="18" customHeight="1">
      <c r="B46" s="48">
        <v>539</v>
      </c>
      <c r="C46" s="1" t="s">
        <v>19</v>
      </c>
      <c r="D46" s="22">
        <v>2</v>
      </c>
      <c r="E46" s="22"/>
      <c r="F46" s="22">
        <v>9</v>
      </c>
      <c r="G46" s="22">
        <v>14</v>
      </c>
      <c r="H46" s="27">
        <v>4</v>
      </c>
      <c r="I46" s="1">
        <f t="shared" si="0"/>
        <v>29</v>
      </c>
      <c r="J46" s="50">
        <f>'1주차'!I46</f>
        <v>20</v>
      </c>
      <c r="K46" s="50">
        <f t="shared" si="1"/>
        <v>49</v>
      </c>
      <c r="L46" s="34">
        <f t="shared" si="2"/>
        <v>114</v>
      </c>
      <c r="M46" s="4">
        <f t="shared" si="3"/>
        <v>0.8</v>
      </c>
      <c r="N46" s="17"/>
      <c r="P46" s="18"/>
      <c r="Q46" s="18"/>
      <c r="R46" s="18"/>
    </row>
    <row r="47" spans="2:18" ht="18" customHeight="1">
      <c r="B47" s="48">
        <v>540</v>
      </c>
      <c r="C47" s="1" t="s">
        <v>19</v>
      </c>
      <c r="D47" s="22">
        <v>8</v>
      </c>
      <c r="E47" s="22">
        <v>10</v>
      </c>
      <c r="F47" s="22">
        <v>11</v>
      </c>
      <c r="G47" s="22">
        <v>16</v>
      </c>
      <c r="H47" s="27"/>
      <c r="I47" s="1">
        <f t="shared" si="0"/>
        <v>45</v>
      </c>
      <c r="J47" s="50">
        <f>'1주차'!I47</f>
        <v>43</v>
      </c>
      <c r="K47" s="50">
        <f t="shared" si="1"/>
        <v>88</v>
      </c>
      <c r="L47" s="34">
        <f t="shared" si="2"/>
        <v>47</v>
      </c>
      <c r="M47" s="4">
        <f t="shared" si="3"/>
        <v>0.8</v>
      </c>
      <c r="N47" s="41"/>
      <c r="P47" s="18"/>
      <c r="Q47" s="18"/>
      <c r="R47" s="18"/>
    </row>
    <row r="48" spans="2:18" ht="18" customHeight="1" thickBot="1">
      <c r="B48" s="48">
        <v>541</v>
      </c>
      <c r="C48" s="1" t="s">
        <v>19</v>
      </c>
      <c r="D48" s="22"/>
      <c r="E48" s="22"/>
      <c r="F48" s="22"/>
      <c r="G48" s="22"/>
      <c r="H48" s="27"/>
      <c r="I48" s="1">
        <f t="shared" si="0"/>
        <v>0</v>
      </c>
      <c r="J48" s="50">
        <f>'1주차'!I48</f>
        <v>18</v>
      </c>
      <c r="K48" s="50">
        <f t="shared" si="1"/>
        <v>18</v>
      </c>
      <c r="L48" s="34">
        <f t="shared" si="2"/>
        <v>147</v>
      </c>
      <c r="M48" s="4">
        <f t="shared" si="3"/>
        <v>0</v>
      </c>
      <c r="N48" s="41" t="s">
        <v>49</v>
      </c>
      <c r="P48" s="18"/>
      <c r="Q48" s="18"/>
      <c r="R48" s="18"/>
    </row>
    <row r="49" spans="2:18" ht="18" customHeight="1" thickBot="1">
      <c r="B49" s="48">
        <v>542</v>
      </c>
      <c r="C49" s="1" t="s">
        <v>19</v>
      </c>
      <c r="D49" s="22">
        <v>4</v>
      </c>
      <c r="E49" s="22"/>
      <c r="F49" s="22"/>
      <c r="G49" s="22"/>
      <c r="H49" s="22"/>
      <c r="I49" s="1">
        <f t="shared" si="0"/>
        <v>4</v>
      </c>
      <c r="J49" s="50">
        <f>'1주차'!I49</f>
        <v>16</v>
      </c>
      <c r="K49" s="50">
        <f t="shared" si="1"/>
        <v>20</v>
      </c>
      <c r="L49" s="34">
        <f t="shared" si="2"/>
        <v>144</v>
      </c>
      <c r="M49" s="4">
        <f t="shared" si="3"/>
        <v>0.2</v>
      </c>
      <c r="N49" s="8"/>
      <c r="P49" s="18"/>
      <c r="Q49" s="18"/>
      <c r="R49" s="18"/>
    </row>
    <row r="50" spans="2:18" ht="18" customHeight="1">
      <c r="B50" s="48">
        <v>543</v>
      </c>
      <c r="C50" s="1" t="s">
        <v>19</v>
      </c>
      <c r="D50" s="22">
        <v>7</v>
      </c>
      <c r="E50" s="22">
        <v>13</v>
      </c>
      <c r="F50" s="22">
        <v>15</v>
      </c>
      <c r="G50" s="22">
        <v>21</v>
      </c>
      <c r="H50" s="22">
        <v>5</v>
      </c>
      <c r="I50" s="1">
        <f t="shared" si="0"/>
        <v>61</v>
      </c>
      <c r="J50" s="50">
        <f>'1주차'!I50</f>
        <v>33</v>
      </c>
      <c r="K50" s="50">
        <f t="shared" si="1"/>
        <v>94</v>
      </c>
      <c r="L50" s="34">
        <f t="shared" si="2"/>
        <v>38</v>
      </c>
      <c r="M50" s="4">
        <f t="shared" si="3"/>
        <v>1</v>
      </c>
      <c r="N50" s="8"/>
      <c r="P50" s="18"/>
      <c r="Q50" s="18"/>
      <c r="R50" s="18"/>
    </row>
    <row r="51" spans="2:18" ht="18" customHeight="1">
      <c r="B51" s="48">
        <v>544</v>
      </c>
      <c r="C51" s="1" t="s">
        <v>19</v>
      </c>
      <c r="D51" s="22">
        <v>9</v>
      </c>
      <c r="E51" s="22">
        <v>7</v>
      </c>
      <c r="F51" s="22"/>
      <c r="G51" s="22">
        <v>16</v>
      </c>
      <c r="H51" s="22">
        <v>6</v>
      </c>
      <c r="I51" s="1">
        <f t="shared" si="0"/>
        <v>38</v>
      </c>
      <c r="J51" s="50">
        <f>'1주차'!I51</f>
        <v>36</v>
      </c>
      <c r="K51" s="50">
        <f t="shared" si="1"/>
        <v>74</v>
      </c>
      <c r="L51" s="34">
        <f t="shared" si="2"/>
        <v>78</v>
      </c>
      <c r="M51" s="4">
        <f t="shared" si="3"/>
        <v>0.8</v>
      </c>
      <c r="N51" s="7"/>
      <c r="P51" s="18"/>
      <c r="Q51" s="18"/>
      <c r="R51" s="18"/>
    </row>
    <row r="52" spans="2:18" ht="18" customHeight="1">
      <c r="B52" s="48">
        <v>545</v>
      </c>
      <c r="C52" s="1" t="s">
        <v>19</v>
      </c>
      <c r="D52" s="22">
        <v>5</v>
      </c>
      <c r="E52" s="22">
        <v>6</v>
      </c>
      <c r="F52" s="22">
        <v>7</v>
      </c>
      <c r="G52" s="22">
        <v>20</v>
      </c>
      <c r="H52" s="22">
        <v>6</v>
      </c>
      <c r="I52" s="1">
        <f t="shared" si="0"/>
        <v>44</v>
      </c>
      <c r="J52" s="50">
        <f>'1주차'!I52</f>
        <v>32</v>
      </c>
      <c r="K52" s="50">
        <f t="shared" si="1"/>
        <v>76</v>
      </c>
      <c r="L52" s="34">
        <f t="shared" si="2"/>
        <v>75</v>
      </c>
      <c r="M52" s="4">
        <f t="shared" si="3"/>
        <v>1</v>
      </c>
      <c r="N52" s="13"/>
      <c r="P52" s="18"/>
      <c r="Q52" s="18"/>
      <c r="R52" s="18"/>
    </row>
    <row r="53" spans="2:18" ht="18" customHeight="1">
      <c r="B53" s="48">
        <v>546</v>
      </c>
      <c r="C53" s="1" t="s">
        <v>18</v>
      </c>
      <c r="D53" s="22"/>
      <c r="E53" s="22"/>
      <c r="F53" s="22"/>
      <c r="G53" s="22"/>
      <c r="H53" s="22"/>
      <c r="I53" s="1">
        <f t="shared" si="0"/>
        <v>0</v>
      </c>
      <c r="J53" s="50">
        <f>'1주차'!I53</f>
        <v>9</v>
      </c>
      <c r="K53" s="50">
        <f t="shared" si="1"/>
        <v>9</v>
      </c>
      <c r="L53" s="34">
        <f t="shared" si="2"/>
        <v>153</v>
      </c>
      <c r="M53" s="4">
        <f t="shared" si="3"/>
        <v>0</v>
      </c>
      <c r="N53" s="41" t="s">
        <v>49</v>
      </c>
      <c r="P53" s="18"/>
      <c r="Q53" s="18"/>
      <c r="R53" s="18"/>
    </row>
    <row r="54" spans="2:18" ht="18" customHeight="1">
      <c r="B54" s="48">
        <v>547</v>
      </c>
      <c r="C54" s="1" t="s">
        <v>19</v>
      </c>
      <c r="D54" s="22">
        <v>2</v>
      </c>
      <c r="E54" s="22">
        <v>9</v>
      </c>
      <c r="F54" s="22"/>
      <c r="G54" s="22"/>
      <c r="H54" s="22"/>
      <c r="I54" s="1">
        <f t="shared" si="0"/>
        <v>11</v>
      </c>
      <c r="J54" s="50">
        <f>'1주차'!I54</f>
        <v>24</v>
      </c>
      <c r="K54" s="50">
        <f t="shared" si="1"/>
        <v>35</v>
      </c>
      <c r="L54" s="34">
        <f t="shared" si="2"/>
        <v>130</v>
      </c>
      <c r="M54" s="4">
        <f t="shared" si="3"/>
        <v>0.4</v>
      </c>
      <c r="N54" s="7"/>
      <c r="P54" s="18"/>
      <c r="Q54" s="18"/>
      <c r="R54" s="18"/>
    </row>
    <row r="55" spans="2:18" ht="18" customHeight="1">
      <c r="B55" s="48">
        <v>548</v>
      </c>
      <c r="C55" s="1" t="s">
        <v>19</v>
      </c>
      <c r="D55" s="22">
        <v>10</v>
      </c>
      <c r="E55" s="22">
        <v>11</v>
      </c>
      <c r="F55" s="22"/>
      <c r="G55" s="22">
        <v>14</v>
      </c>
      <c r="H55" s="22">
        <v>4</v>
      </c>
      <c r="I55" s="1">
        <f t="shared" si="0"/>
        <v>39</v>
      </c>
      <c r="J55" s="50">
        <f>'1주차'!I55</f>
        <v>46</v>
      </c>
      <c r="K55" s="50">
        <f t="shared" si="1"/>
        <v>85</v>
      </c>
      <c r="L55" s="34">
        <f t="shared" si="2"/>
        <v>56</v>
      </c>
      <c r="M55" s="4">
        <f t="shared" si="3"/>
        <v>0.8</v>
      </c>
      <c r="N55" s="7"/>
      <c r="P55" s="18"/>
      <c r="Q55" s="18"/>
      <c r="R55" s="18"/>
    </row>
    <row r="56" spans="2:18" ht="18" customHeight="1">
      <c r="B56" s="48">
        <v>549</v>
      </c>
      <c r="C56" s="1" t="s">
        <v>19</v>
      </c>
      <c r="D56" s="22">
        <v>1</v>
      </c>
      <c r="E56" s="22">
        <v>11</v>
      </c>
      <c r="F56" s="22">
        <v>10</v>
      </c>
      <c r="G56" s="22">
        <v>22</v>
      </c>
      <c r="H56" s="22">
        <v>3</v>
      </c>
      <c r="I56" s="1">
        <f t="shared" si="0"/>
        <v>47</v>
      </c>
      <c r="J56" s="50">
        <f>'1주차'!I56</f>
        <v>36</v>
      </c>
      <c r="K56" s="50">
        <f t="shared" si="1"/>
        <v>83</v>
      </c>
      <c r="L56" s="34">
        <f t="shared" si="2"/>
        <v>62</v>
      </c>
      <c r="M56" s="4">
        <f t="shared" si="3"/>
        <v>1</v>
      </c>
      <c r="N56" s="7"/>
      <c r="P56" s="18"/>
      <c r="Q56" s="18"/>
      <c r="R56" s="18"/>
    </row>
    <row r="57" spans="2:18" ht="18" customHeight="1">
      <c r="B57" s="48">
        <v>550</v>
      </c>
      <c r="C57" s="1" t="s">
        <v>19</v>
      </c>
      <c r="D57" s="22">
        <v>5</v>
      </c>
      <c r="E57" s="22">
        <v>12</v>
      </c>
      <c r="F57" s="22">
        <v>9</v>
      </c>
      <c r="G57" s="22">
        <v>17</v>
      </c>
      <c r="H57" s="22">
        <v>6</v>
      </c>
      <c r="I57" s="1">
        <f t="shared" si="0"/>
        <v>49</v>
      </c>
      <c r="J57" s="50">
        <f>'1주차'!I57</f>
        <v>35</v>
      </c>
      <c r="K57" s="50">
        <f t="shared" si="1"/>
        <v>84</v>
      </c>
      <c r="L57" s="34">
        <f t="shared" si="2"/>
        <v>58</v>
      </c>
      <c r="M57" s="4">
        <f t="shared" si="3"/>
        <v>1</v>
      </c>
      <c r="N57" s="7"/>
      <c r="P57" s="18"/>
      <c r="Q57" s="18"/>
      <c r="R57" s="18"/>
    </row>
    <row r="58" spans="2:18" ht="18" customHeight="1">
      <c r="B58" s="48">
        <v>551</v>
      </c>
      <c r="C58" s="1" t="s">
        <v>19</v>
      </c>
      <c r="D58" s="22">
        <v>6</v>
      </c>
      <c r="E58" s="22">
        <v>8</v>
      </c>
      <c r="F58" s="22">
        <v>8</v>
      </c>
      <c r="G58" s="22">
        <v>16</v>
      </c>
      <c r="H58" s="22">
        <v>3</v>
      </c>
      <c r="I58" s="1">
        <f t="shared" si="0"/>
        <v>41</v>
      </c>
      <c r="J58" s="50">
        <f>'1주차'!I58</f>
        <v>29</v>
      </c>
      <c r="K58" s="50">
        <f t="shared" si="1"/>
        <v>70</v>
      </c>
      <c r="L58" s="34">
        <f t="shared" si="2"/>
        <v>89</v>
      </c>
      <c r="M58" s="4">
        <f t="shared" si="3"/>
        <v>1</v>
      </c>
      <c r="N58" s="7"/>
      <c r="P58" s="18"/>
      <c r="Q58" s="18"/>
      <c r="R58" s="18"/>
    </row>
    <row r="59" spans="2:18" ht="18" customHeight="1">
      <c r="B59" s="48">
        <v>553</v>
      </c>
      <c r="C59" s="1" t="s">
        <v>18</v>
      </c>
      <c r="D59" s="22"/>
      <c r="E59" s="22"/>
      <c r="F59" s="22">
        <v>7</v>
      </c>
      <c r="G59" s="22"/>
      <c r="H59" s="22"/>
      <c r="I59" s="1">
        <f t="shared" si="0"/>
        <v>7</v>
      </c>
      <c r="J59" s="50">
        <f>'1주차'!I59</f>
        <v>22</v>
      </c>
      <c r="K59" s="50">
        <f t="shared" si="1"/>
        <v>29</v>
      </c>
      <c r="L59" s="34">
        <f t="shared" si="2"/>
        <v>132</v>
      </c>
      <c r="M59" s="4">
        <f t="shared" si="3"/>
        <v>0.2</v>
      </c>
      <c r="N59" s="41"/>
      <c r="P59" s="18"/>
      <c r="Q59" s="18"/>
      <c r="R59" s="18"/>
    </row>
    <row r="60" spans="2:18" ht="18" customHeight="1">
      <c r="B60" s="48">
        <v>554</v>
      </c>
      <c r="C60" s="1" t="s">
        <v>19</v>
      </c>
      <c r="D60" s="22">
        <v>9</v>
      </c>
      <c r="E60" s="22">
        <v>14</v>
      </c>
      <c r="F60" s="22">
        <v>11</v>
      </c>
      <c r="G60" s="22">
        <v>18</v>
      </c>
      <c r="H60" s="22">
        <v>2</v>
      </c>
      <c r="I60" s="1">
        <f t="shared" si="0"/>
        <v>54</v>
      </c>
      <c r="J60" s="50">
        <f>'1주차'!I60</f>
        <v>50</v>
      </c>
      <c r="K60" s="50">
        <f t="shared" si="1"/>
        <v>104</v>
      </c>
      <c r="L60" s="34">
        <f t="shared" si="2"/>
        <v>25</v>
      </c>
      <c r="M60" s="4">
        <f t="shared" si="3"/>
        <v>1</v>
      </c>
      <c r="N60" s="7"/>
      <c r="P60" s="18"/>
      <c r="Q60" s="18"/>
      <c r="R60" s="18"/>
    </row>
    <row r="61" spans="2:18" ht="18" customHeight="1">
      <c r="B61" s="48">
        <v>555</v>
      </c>
      <c r="C61" s="1" t="s">
        <v>19</v>
      </c>
      <c r="D61" s="22">
        <v>4</v>
      </c>
      <c r="E61" s="22">
        <v>10</v>
      </c>
      <c r="F61" s="22">
        <v>6</v>
      </c>
      <c r="G61" s="22">
        <v>18</v>
      </c>
      <c r="H61" s="22">
        <v>5</v>
      </c>
      <c r="I61" s="1">
        <f t="shared" si="0"/>
        <v>43</v>
      </c>
      <c r="J61" s="50">
        <f>'1주차'!I61</f>
        <v>41</v>
      </c>
      <c r="K61" s="50">
        <f t="shared" si="1"/>
        <v>84</v>
      </c>
      <c r="L61" s="34">
        <f t="shared" si="2"/>
        <v>58</v>
      </c>
      <c r="M61" s="4">
        <f t="shared" si="3"/>
        <v>1</v>
      </c>
      <c r="N61" s="41"/>
      <c r="P61" s="18"/>
      <c r="Q61" s="18"/>
      <c r="R61" s="18"/>
    </row>
    <row r="62" spans="2:18" ht="18" customHeight="1">
      <c r="B62" s="48">
        <v>556</v>
      </c>
      <c r="C62" s="1" t="s">
        <v>19</v>
      </c>
      <c r="D62" s="22">
        <v>6</v>
      </c>
      <c r="E62" s="22">
        <v>9</v>
      </c>
      <c r="F62" s="22">
        <v>8</v>
      </c>
      <c r="G62" s="22">
        <v>16</v>
      </c>
      <c r="H62" s="22">
        <v>1</v>
      </c>
      <c r="I62" s="1">
        <f t="shared" si="0"/>
        <v>40</v>
      </c>
      <c r="J62" s="50">
        <f>'1주차'!I62</f>
        <v>41</v>
      </c>
      <c r="K62" s="50">
        <f t="shared" si="1"/>
        <v>81</v>
      </c>
      <c r="L62" s="34">
        <f t="shared" si="2"/>
        <v>67</v>
      </c>
      <c r="M62" s="4">
        <f t="shared" si="3"/>
        <v>1</v>
      </c>
      <c r="N62" s="7"/>
      <c r="P62" s="18"/>
      <c r="Q62" s="18"/>
      <c r="R62" s="18"/>
    </row>
    <row r="63" spans="2:18" ht="18" customHeight="1">
      <c r="B63" s="48">
        <v>557</v>
      </c>
      <c r="C63" s="1" t="s">
        <v>18</v>
      </c>
      <c r="D63" s="22"/>
      <c r="E63" s="22">
        <v>6</v>
      </c>
      <c r="F63" s="22"/>
      <c r="G63" s="22">
        <v>13</v>
      </c>
      <c r="H63" s="22">
        <v>4</v>
      </c>
      <c r="I63" s="1">
        <f t="shared" si="0"/>
        <v>23</v>
      </c>
      <c r="J63" s="50">
        <f>'1주차'!I63</f>
        <v>20</v>
      </c>
      <c r="K63" s="50">
        <f t="shared" si="1"/>
        <v>43</v>
      </c>
      <c r="L63" s="34">
        <f t="shared" si="2"/>
        <v>124</v>
      </c>
      <c r="M63" s="4">
        <f t="shared" si="3"/>
        <v>0.6</v>
      </c>
      <c r="N63" s="7"/>
      <c r="P63" s="18"/>
      <c r="Q63" s="18"/>
      <c r="R63" s="18"/>
    </row>
    <row r="64" spans="2:18" ht="18" customHeight="1">
      <c r="B64" s="48">
        <v>558</v>
      </c>
      <c r="C64" s="1" t="s">
        <v>19</v>
      </c>
      <c r="D64" s="22"/>
      <c r="E64" s="22"/>
      <c r="F64" s="22"/>
      <c r="G64" s="22"/>
      <c r="H64" s="22"/>
      <c r="I64" s="1">
        <f t="shared" si="0"/>
        <v>0</v>
      </c>
      <c r="J64" s="50">
        <f>'1주차'!I64</f>
        <v>28</v>
      </c>
      <c r="K64" s="50">
        <f t="shared" si="1"/>
        <v>28</v>
      </c>
      <c r="L64" s="34">
        <f t="shared" si="2"/>
        <v>133</v>
      </c>
      <c r="M64" s="4">
        <f t="shared" si="3"/>
        <v>0</v>
      </c>
      <c r="N64" s="41" t="s">
        <v>49</v>
      </c>
      <c r="P64" s="18"/>
      <c r="Q64" s="18"/>
      <c r="R64" s="18"/>
    </row>
    <row r="65" spans="2:18" ht="18" customHeight="1">
      <c r="B65" s="48">
        <v>559</v>
      </c>
      <c r="C65" s="1" t="s">
        <v>19</v>
      </c>
      <c r="D65" s="22">
        <v>8</v>
      </c>
      <c r="E65" s="22">
        <v>11</v>
      </c>
      <c r="F65" s="22">
        <v>13</v>
      </c>
      <c r="G65" s="22"/>
      <c r="H65" s="22">
        <v>7</v>
      </c>
      <c r="I65" s="1">
        <f t="shared" si="0"/>
        <v>39</v>
      </c>
      <c r="J65" s="50">
        <f>'1주차'!I65</f>
        <v>44</v>
      </c>
      <c r="K65" s="50">
        <f t="shared" si="1"/>
        <v>83</v>
      </c>
      <c r="L65" s="34">
        <f t="shared" si="2"/>
        <v>62</v>
      </c>
      <c r="M65" s="4">
        <f t="shared" si="3"/>
        <v>0.8</v>
      </c>
      <c r="N65" s="7"/>
      <c r="P65" s="18"/>
      <c r="Q65" s="18"/>
      <c r="R65" s="18"/>
    </row>
    <row r="66" spans="2:18" ht="18" customHeight="1">
      <c r="B66" s="48">
        <v>560</v>
      </c>
      <c r="C66" s="1" t="s">
        <v>19</v>
      </c>
      <c r="D66" s="22"/>
      <c r="E66" s="22">
        <v>15</v>
      </c>
      <c r="F66" s="22">
        <v>11</v>
      </c>
      <c r="G66" s="22">
        <v>21</v>
      </c>
      <c r="H66" s="22"/>
      <c r="I66" s="1">
        <f t="shared" si="0"/>
        <v>47</v>
      </c>
      <c r="J66" s="50">
        <f>'1주차'!I66</f>
        <v>40</v>
      </c>
      <c r="K66" s="50">
        <f t="shared" si="1"/>
        <v>87</v>
      </c>
      <c r="L66" s="34">
        <f t="shared" si="2"/>
        <v>49</v>
      </c>
      <c r="M66" s="4">
        <f t="shared" si="3"/>
        <v>0.6</v>
      </c>
      <c r="N66" s="7"/>
      <c r="P66" s="18"/>
      <c r="Q66" s="18"/>
      <c r="R66" s="18"/>
    </row>
    <row r="67" spans="2:18" ht="18" customHeight="1">
      <c r="B67" s="48">
        <v>561</v>
      </c>
      <c r="C67" s="1" t="s">
        <v>19</v>
      </c>
      <c r="D67" s="22">
        <v>3</v>
      </c>
      <c r="E67" s="22">
        <v>12</v>
      </c>
      <c r="F67" s="22">
        <v>7</v>
      </c>
      <c r="G67" s="22">
        <v>23</v>
      </c>
      <c r="H67" s="22">
        <v>4</v>
      </c>
      <c r="I67" s="1">
        <f t="shared" si="0"/>
        <v>49</v>
      </c>
      <c r="J67" s="50">
        <f>'1주차'!I67</f>
        <v>41</v>
      </c>
      <c r="K67" s="50">
        <f t="shared" si="1"/>
        <v>90</v>
      </c>
      <c r="L67" s="34">
        <f t="shared" si="2"/>
        <v>42</v>
      </c>
      <c r="M67" s="4">
        <f t="shared" si="3"/>
        <v>1</v>
      </c>
      <c r="N67" s="7"/>
      <c r="P67" s="18"/>
      <c r="Q67" s="18"/>
      <c r="R67" s="18"/>
    </row>
    <row r="68" spans="2:18" ht="18" customHeight="1">
      <c r="B68" s="48">
        <v>562</v>
      </c>
      <c r="C68" s="1" t="s">
        <v>19</v>
      </c>
      <c r="D68" s="22"/>
      <c r="E68" s="22">
        <v>12</v>
      </c>
      <c r="F68" s="22">
        <v>5</v>
      </c>
      <c r="G68" s="22">
        <v>17</v>
      </c>
      <c r="H68" s="22"/>
      <c r="I68" s="1">
        <f t="shared" si="0"/>
        <v>34</v>
      </c>
      <c r="J68" s="50">
        <f>'1주차'!I68</f>
        <v>37</v>
      </c>
      <c r="K68" s="50">
        <f t="shared" si="1"/>
        <v>71</v>
      </c>
      <c r="L68" s="34">
        <f t="shared" si="2"/>
        <v>86</v>
      </c>
      <c r="M68" s="4">
        <f t="shared" si="3"/>
        <v>0.6</v>
      </c>
      <c r="N68" s="7"/>
      <c r="P68" s="18"/>
      <c r="Q68" s="18"/>
      <c r="R68" s="18"/>
    </row>
    <row r="69" spans="2:18" ht="18" customHeight="1">
      <c r="B69" s="48">
        <v>563</v>
      </c>
      <c r="C69" s="1" t="s">
        <v>18</v>
      </c>
      <c r="D69" s="22">
        <v>5</v>
      </c>
      <c r="E69" s="22">
        <v>11</v>
      </c>
      <c r="F69" s="22">
        <v>8</v>
      </c>
      <c r="G69" s="22">
        <v>17</v>
      </c>
      <c r="H69" s="22">
        <v>8</v>
      </c>
      <c r="I69" s="1">
        <f t="shared" si="0"/>
        <v>49</v>
      </c>
      <c r="J69" s="50">
        <f>'1주차'!I69</f>
        <v>43</v>
      </c>
      <c r="K69" s="50">
        <f t="shared" si="1"/>
        <v>92</v>
      </c>
      <c r="L69" s="34">
        <f t="shared" si="2"/>
        <v>40</v>
      </c>
      <c r="M69" s="4">
        <f t="shared" si="3"/>
        <v>1</v>
      </c>
      <c r="N69" s="7"/>
      <c r="P69" s="18"/>
      <c r="Q69" s="18"/>
      <c r="R69" s="18"/>
    </row>
    <row r="70" spans="2:18" ht="18" customHeight="1">
      <c r="B70" s="48">
        <v>564</v>
      </c>
      <c r="C70" s="1" t="s">
        <v>19</v>
      </c>
      <c r="D70" s="22"/>
      <c r="E70" s="22"/>
      <c r="F70" s="22"/>
      <c r="G70" s="22"/>
      <c r="H70" s="22"/>
      <c r="I70" s="1">
        <f t="shared" ref="I70:I133" si="4">SUM(D70,E70,F70,G70,H70)</f>
        <v>0</v>
      </c>
      <c r="J70" s="50">
        <f>'1주차'!I70</f>
        <v>9</v>
      </c>
      <c r="K70" s="50">
        <f t="shared" si="1"/>
        <v>9</v>
      </c>
      <c r="L70" s="34">
        <f t="shared" si="2"/>
        <v>153</v>
      </c>
      <c r="M70" s="4">
        <f t="shared" si="3"/>
        <v>0</v>
      </c>
      <c r="N70" s="41" t="s">
        <v>49</v>
      </c>
      <c r="P70" s="18"/>
      <c r="Q70" s="18"/>
      <c r="R70" s="18"/>
    </row>
    <row r="71" spans="2:18" ht="18" customHeight="1">
      <c r="B71" s="48">
        <v>565</v>
      </c>
      <c r="C71" s="1" t="s">
        <v>19</v>
      </c>
      <c r="D71" s="22">
        <v>4</v>
      </c>
      <c r="E71" s="22">
        <v>6</v>
      </c>
      <c r="F71" s="22">
        <v>4</v>
      </c>
      <c r="G71" s="22">
        <v>9</v>
      </c>
      <c r="H71" s="22">
        <v>5</v>
      </c>
      <c r="I71" s="1">
        <f t="shared" si="4"/>
        <v>28</v>
      </c>
      <c r="J71" s="50">
        <f>'1주차'!I71</f>
        <v>21</v>
      </c>
      <c r="K71" s="50">
        <f t="shared" ref="K71:K134" si="5">SUM(I71:J71)</f>
        <v>49</v>
      </c>
      <c r="L71" s="34">
        <f t="shared" ref="L71:L134" si="6">RANK(K71,K$6:K$191)</f>
        <v>114</v>
      </c>
      <c r="M71" s="4">
        <f t="shared" ref="M71:M134" si="7">COUNTA(D71,E71,F71,G71,H71)/5</f>
        <v>1</v>
      </c>
      <c r="N71" s="7"/>
      <c r="P71" s="18"/>
      <c r="Q71" s="18"/>
      <c r="R71" s="18"/>
    </row>
    <row r="72" spans="2:18" ht="18" customHeight="1">
      <c r="B72" s="48">
        <v>567</v>
      </c>
      <c r="C72" s="1" t="s">
        <v>19</v>
      </c>
      <c r="D72" s="22">
        <v>7</v>
      </c>
      <c r="E72" s="22">
        <v>6</v>
      </c>
      <c r="F72" s="22">
        <v>6</v>
      </c>
      <c r="G72" s="22">
        <v>15</v>
      </c>
      <c r="H72" s="22">
        <v>6</v>
      </c>
      <c r="I72" s="1">
        <f t="shared" si="4"/>
        <v>40</v>
      </c>
      <c r="J72" s="50">
        <f>'1주차'!I72</f>
        <v>31</v>
      </c>
      <c r="K72" s="50">
        <f t="shared" si="5"/>
        <v>71</v>
      </c>
      <c r="L72" s="34">
        <f t="shared" si="6"/>
        <v>86</v>
      </c>
      <c r="M72" s="4">
        <f t="shared" si="7"/>
        <v>1</v>
      </c>
      <c r="N72" s="7"/>
      <c r="P72" s="18"/>
      <c r="Q72" s="18"/>
      <c r="R72" s="18"/>
    </row>
    <row r="73" spans="2:18" ht="18" customHeight="1">
      <c r="B73" s="48">
        <v>568</v>
      </c>
      <c r="C73" s="1" t="s">
        <v>19</v>
      </c>
      <c r="D73" s="22">
        <v>7</v>
      </c>
      <c r="E73" s="22">
        <v>10</v>
      </c>
      <c r="F73" s="22"/>
      <c r="G73" s="22">
        <v>16</v>
      </c>
      <c r="H73" s="22">
        <v>7</v>
      </c>
      <c r="I73" s="1">
        <f t="shared" si="4"/>
        <v>40</v>
      </c>
      <c r="J73" s="50">
        <f>'1주차'!I73</f>
        <v>37</v>
      </c>
      <c r="K73" s="50">
        <f t="shared" si="5"/>
        <v>77</v>
      </c>
      <c r="L73" s="34">
        <f t="shared" si="6"/>
        <v>73</v>
      </c>
      <c r="M73" s="4">
        <f t="shared" si="7"/>
        <v>0.8</v>
      </c>
      <c r="N73" s="41"/>
      <c r="P73" s="18"/>
      <c r="Q73" s="18"/>
      <c r="R73" s="18"/>
    </row>
    <row r="74" spans="2:18" ht="18" customHeight="1">
      <c r="B74" s="48">
        <v>569</v>
      </c>
      <c r="C74" s="1" t="s">
        <v>19</v>
      </c>
      <c r="D74" s="22">
        <v>7</v>
      </c>
      <c r="E74" s="22">
        <v>5</v>
      </c>
      <c r="F74" s="22">
        <v>7</v>
      </c>
      <c r="G74" s="22">
        <v>19</v>
      </c>
      <c r="H74" s="22">
        <v>7</v>
      </c>
      <c r="I74" s="1">
        <f t="shared" si="4"/>
        <v>45</v>
      </c>
      <c r="J74" s="50">
        <f>'1주차'!I74</f>
        <v>29</v>
      </c>
      <c r="K74" s="50">
        <f t="shared" si="5"/>
        <v>74</v>
      </c>
      <c r="L74" s="34">
        <f t="shared" si="6"/>
        <v>78</v>
      </c>
      <c r="M74" s="4">
        <f t="shared" si="7"/>
        <v>1</v>
      </c>
      <c r="N74" s="7"/>
      <c r="P74" s="18"/>
      <c r="Q74" s="18"/>
      <c r="R74" s="18"/>
    </row>
    <row r="75" spans="2:18" ht="18" customHeight="1">
      <c r="B75" s="48">
        <v>570</v>
      </c>
      <c r="C75" s="1" t="s">
        <v>18</v>
      </c>
      <c r="D75" s="22">
        <v>2</v>
      </c>
      <c r="E75" s="22">
        <v>0</v>
      </c>
      <c r="F75" s="22">
        <v>8</v>
      </c>
      <c r="G75" s="22">
        <v>9</v>
      </c>
      <c r="H75" s="22">
        <v>8</v>
      </c>
      <c r="I75" s="1">
        <f t="shared" si="4"/>
        <v>27</v>
      </c>
      <c r="J75" s="50">
        <f>'1주차'!I75</f>
        <v>29</v>
      </c>
      <c r="K75" s="50">
        <f t="shared" si="5"/>
        <v>56</v>
      </c>
      <c r="L75" s="34">
        <f t="shared" si="6"/>
        <v>107</v>
      </c>
      <c r="M75" s="4">
        <f t="shared" si="7"/>
        <v>1</v>
      </c>
      <c r="N75" s="7"/>
      <c r="P75" s="18"/>
      <c r="Q75" s="18"/>
      <c r="R75" s="18"/>
    </row>
    <row r="76" spans="2:18" ht="18" customHeight="1">
      <c r="B76" s="48">
        <v>571</v>
      </c>
      <c r="C76" s="1" t="s">
        <v>19</v>
      </c>
      <c r="D76" s="22">
        <v>7</v>
      </c>
      <c r="E76" s="22">
        <v>4</v>
      </c>
      <c r="F76" s="22">
        <v>4</v>
      </c>
      <c r="G76" s="22">
        <v>13</v>
      </c>
      <c r="H76" s="22">
        <v>2</v>
      </c>
      <c r="I76" s="1">
        <f t="shared" si="4"/>
        <v>30</v>
      </c>
      <c r="J76" s="50">
        <f>'1주차'!I76</f>
        <v>16</v>
      </c>
      <c r="K76" s="50">
        <f t="shared" si="5"/>
        <v>46</v>
      </c>
      <c r="L76" s="34">
        <f t="shared" si="6"/>
        <v>120</v>
      </c>
      <c r="M76" s="4">
        <f t="shared" si="7"/>
        <v>1</v>
      </c>
      <c r="N76" s="7"/>
      <c r="P76" s="18"/>
      <c r="Q76" s="18"/>
      <c r="R76" s="18"/>
    </row>
    <row r="77" spans="2:18" ht="18" customHeight="1">
      <c r="B77" s="48">
        <v>572</v>
      </c>
      <c r="C77" s="1" t="s">
        <v>19</v>
      </c>
      <c r="D77" s="22">
        <v>9</v>
      </c>
      <c r="E77" s="22">
        <v>11</v>
      </c>
      <c r="F77" s="22">
        <v>11</v>
      </c>
      <c r="G77" s="22">
        <v>19</v>
      </c>
      <c r="H77" s="22">
        <v>5</v>
      </c>
      <c r="I77" s="1">
        <f t="shared" si="4"/>
        <v>55</v>
      </c>
      <c r="J77" s="50">
        <f>'1주차'!I77</f>
        <v>56</v>
      </c>
      <c r="K77" s="50">
        <f t="shared" si="5"/>
        <v>111</v>
      </c>
      <c r="L77" s="34">
        <f t="shared" si="6"/>
        <v>12</v>
      </c>
      <c r="M77" s="4">
        <f t="shared" si="7"/>
        <v>1</v>
      </c>
      <c r="N77" s="7"/>
      <c r="P77" s="18"/>
      <c r="Q77" s="18"/>
      <c r="R77" s="18"/>
    </row>
    <row r="78" spans="2:18" ht="18" customHeight="1">
      <c r="B78" s="48">
        <v>573</v>
      </c>
      <c r="C78" s="1" t="s">
        <v>19</v>
      </c>
      <c r="D78" s="22">
        <v>8</v>
      </c>
      <c r="E78" s="22">
        <v>11</v>
      </c>
      <c r="F78" s="22">
        <v>13</v>
      </c>
      <c r="G78" s="22">
        <v>20</v>
      </c>
      <c r="H78" s="22">
        <v>3</v>
      </c>
      <c r="I78" s="1">
        <f t="shared" si="4"/>
        <v>55</v>
      </c>
      <c r="J78" s="50">
        <f>'1주차'!I78</f>
        <v>46</v>
      </c>
      <c r="K78" s="50">
        <f t="shared" si="5"/>
        <v>101</v>
      </c>
      <c r="L78" s="34">
        <f t="shared" si="6"/>
        <v>32</v>
      </c>
      <c r="M78" s="4">
        <f t="shared" si="7"/>
        <v>1</v>
      </c>
      <c r="N78" s="7"/>
      <c r="P78" s="18"/>
      <c r="Q78" s="18"/>
      <c r="R78" s="18"/>
    </row>
    <row r="79" spans="2:18" ht="18" customHeight="1">
      <c r="B79" s="48">
        <v>574</v>
      </c>
      <c r="C79" s="1" t="s">
        <v>18</v>
      </c>
      <c r="D79" s="22">
        <v>4</v>
      </c>
      <c r="E79" s="22">
        <v>5</v>
      </c>
      <c r="F79" s="22">
        <v>5</v>
      </c>
      <c r="G79" s="22">
        <v>13</v>
      </c>
      <c r="H79" s="22">
        <v>7</v>
      </c>
      <c r="I79" s="1">
        <f t="shared" si="4"/>
        <v>34</v>
      </c>
      <c r="J79" s="50">
        <f>'1주차'!I79</f>
        <v>35</v>
      </c>
      <c r="K79" s="50">
        <f t="shared" si="5"/>
        <v>69</v>
      </c>
      <c r="L79" s="34">
        <f t="shared" si="6"/>
        <v>92</v>
      </c>
      <c r="M79" s="4">
        <f t="shared" si="7"/>
        <v>1</v>
      </c>
      <c r="N79" s="41"/>
      <c r="P79" s="18"/>
      <c r="Q79" s="18"/>
      <c r="R79" s="18"/>
    </row>
    <row r="80" spans="2:18" ht="18" customHeight="1">
      <c r="B80" s="48">
        <v>575</v>
      </c>
      <c r="C80" s="1" t="s">
        <v>19</v>
      </c>
      <c r="D80" s="22">
        <v>7</v>
      </c>
      <c r="E80" s="22">
        <v>5</v>
      </c>
      <c r="F80" s="22">
        <v>6</v>
      </c>
      <c r="G80" s="22"/>
      <c r="H80" s="22">
        <v>7</v>
      </c>
      <c r="I80" s="1">
        <f t="shared" si="4"/>
        <v>25</v>
      </c>
      <c r="J80" s="50">
        <f>'1주차'!I80</f>
        <v>51</v>
      </c>
      <c r="K80" s="50">
        <f t="shared" si="5"/>
        <v>76</v>
      </c>
      <c r="L80" s="34">
        <f t="shared" si="6"/>
        <v>75</v>
      </c>
      <c r="M80" s="4">
        <f t="shared" si="7"/>
        <v>0.8</v>
      </c>
      <c r="N80" s="41"/>
      <c r="P80" s="18"/>
      <c r="Q80" s="18"/>
      <c r="R80" s="18"/>
    </row>
    <row r="81" spans="2:18" ht="18" customHeight="1">
      <c r="B81" s="48">
        <v>577</v>
      </c>
      <c r="C81" s="1" t="s">
        <v>19</v>
      </c>
      <c r="D81" s="22">
        <v>11</v>
      </c>
      <c r="E81" s="22">
        <v>10</v>
      </c>
      <c r="F81" s="22">
        <v>10</v>
      </c>
      <c r="G81" s="22">
        <v>17</v>
      </c>
      <c r="H81" s="22">
        <v>4</v>
      </c>
      <c r="I81" s="1">
        <f t="shared" si="4"/>
        <v>52</v>
      </c>
      <c r="J81" s="50">
        <f>'1주차'!I81</f>
        <v>43</v>
      </c>
      <c r="K81" s="50">
        <f t="shared" si="5"/>
        <v>95</v>
      </c>
      <c r="L81" s="34">
        <f t="shared" si="6"/>
        <v>36</v>
      </c>
      <c r="M81" s="4">
        <f t="shared" si="7"/>
        <v>1</v>
      </c>
      <c r="N81" s="7"/>
      <c r="P81" s="18"/>
      <c r="Q81" s="18"/>
      <c r="R81" s="18"/>
    </row>
    <row r="82" spans="2:18" ht="18" customHeight="1">
      <c r="B82" s="48">
        <v>578</v>
      </c>
      <c r="C82" s="1" t="s">
        <v>18</v>
      </c>
      <c r="D82" s="22"/>
      <c r="E82" s="22"/>
      <c r="F82" s="22"/>
      <c r="G82" s="22"/>
      <c r="H82" s="22"/>
      <c r="I82" s="1">
        <f t="shared" si="4"/>
        <v>0</v>
      </c>
      <c r="J82" s="50">
        <f>'1주차'!I82</f>
        <v>24</v>
      </c>
      <c r="K82" s="50">
        <f t="shared" si="5"/>
        <v>24</v>
      </c>
      <c r="L82" s="34">
        <f t="shared" si="6"/>
        <v>137</v>
      </c>
      <c r="M82" s="4">
        <f t="shared" si="7"/>
        <v>0</v>
      </c>
      <c r="N82" s="7"/>
      <c r="P82" s="18"/>
      <c r="Q82" s="18"/>
      <c r="R82" s="18"/>
    </row>
    <row r="83" spans="2:18" ht="18" customHeight="1">
      <c r="B83" s="48">
        <v>579</v>
      </c>
      <c r="C83" s="1" t="s">
        <v>19</v>
      </c>
      <c r="D83" s="22"/>
      <c r="E83" s="22"/>
      <c r="F83" s="22"/>
      <c r="G83" s="22"/>
      <c r="H83" s="22"/>
      <c r="I83" s="1">
        <f t="shared" si="4"/>
        <v>0</v>
      </c>
      <c r="J83" s="50">
        <f>'1주차'!I83</f>
        <v>16</v>
      </c>
      <c r="K83" s="50">
        <f t="shared" si="5"/>
        <v>16</v>
      </c>
      <c r="L83" s="34">
        <f t="shared" si="6"/>
        <v>149</v>
      </c>
      <c r="M83" s="4">
        <f t="shared" si="7"/>
        <v>0</v>
      </c>
      <c r="N83" s="7"/>
      <c r="P83" s="18"/>
      <c r="Q83" s="18"/>
      <c r="R83" s="18"/>
    </row>
    <row r="84" spans="2:18" ht="18" customHeight="1">
      <c r="B84" s="48">
        <v>580</v>
      </c>
      <c r="C84" s="1" t="s">
        <v>28</v>
      </c>
      <c r="D84" s="22">
        <v>6</v>
      </c>
      <c r="E84" s="22">
        <v>9</v>
      </c>
      <c r="F84" s="22">
        <v>6</v>
      </c>
      <c r="G84" s="22">
        <v>19</v>
      </c>
      <c r="H84" s="22">
        <v>6</v>
      </c>
      <c r="I84" s="1">
        <f t="shared" si="4"/>
        <v>46</v>
      </c>
      <c r="J84" s="50">
        <f>'1주차'!I84</f>
        <v>27</v>
      </c>
      <c r="K84" s="50">
        <f t="shared" si="5"/>
        <v>73</v>
      </c>
      <c r="L84" s="34">
        <f t="shared" si="6"/>
        <v>81</v>
      </c>
      <c r="M84" s="4">
        <f t="shared" si="7"/>
        <v>1</v>
      </c>
      <c r="N84" s="7"/>
      <c r="P84" s="18"/>
      <c r="Q84" s="18"/>
      <c r="R84" s="18"/>
    </row>
    <row r="85" spans="2:18" ht="18" customHeight="1">
      <c r="B85" s="48">
        <v>581</v>
      </c>
      <c r="C85" s="1" t="s">
        <v>19</v>
      </c>
      <c r="D85" s="22"/>
      <c r="E85" s="22"/>
      <c r="F85" s="22"/>
      <c r="G85" s="22">
        <v>16</v>
      </c>
      <c r="H85" s="22"/>
      <c r="I85" s="1">
        <f t="shared" si="4"/>
        <v>16</v>
      </c>
      <c r="J85" s="50">
        <f>'1주차'!I85</f>
        <v>10</v>
      </c>
      <c r="K85" s="50">
        <f t="shared" si="5"/>
        <v>26</v>
      </c>
      <c r="L85" s="34">
        <f t="shared" si="6"/>
        <v>136</v>
      </c>
      <c r="M85" s="4">
        <f t="shared" si="7"/>
        <v>0.2</v>
      </c>
      <c r="N85" s="41"/>
      <c r="P85" s="18"/>
      <c r="Q85" s="18"/>
      <c r="R85" s="18"/>
    </row>
    <row r="86" spans="2:18" ht="18" customHeight="1">
      <c r="B86" s="48">
        <v>582</v>
      </c>
      <c r="C86" s="1" t="s">
        <v>19</v>
      </c>
      <c r="D86" s="22"/>
      <c r="E86" s="22">
        <v>6</v>
      </c>
      <c r="F86" s="22"/>
      <c r="G86" s="22">
        <v>11</v>
      </c>
      <c r="H86" s="22"/>
      <c r="I86" s="1">
        <f t="shared" si="4"/>
        <v>17</v>
      </c>
      <c r="J86" s="50">
        <f>'1주차'!I86</f>
        <v>15</v>
      </c>
      <c r="K86" s="50">
        <f t="shared" si="5"/>
        <v>32</v>
      </c>
      <c r="L86" s="34">
        <f t="shared" si="6"/>
        <v>131</v>
      </c>
      <c r="M86" s="4">
        <f t="shared" si="7"/>
        <v>0.4</v>
      </c>
      <c r="N86" s="7"/>
      <c r="P86" s="18"/>
      <c r="Q86" s="18"/>
      <c r="R86" s="18"/>
    </row>
    <row r="87" spans="2:18" ht="18" customHeight="1">
      <c r="B87" s="48">
        <v>583</v>
      </c>
      <c r="C87" s="44"/>
      <c r="D87" s="22">
        <v>4</v>
      </c>
      <c r="E87" s="22">
        <v>15</v>
      </c>
      <c r="F87" s="22">
        <v>12</v>
      </c>
      <c r="G87" s="22">
        <v>20</v>
      </c>
      <c r="H87" s="22">
        <v>6</v>
      </c>
      <c r="I87" s="1">
        <f t="shared" si="4"/>
        <v>57</v>
      </c>
      <c r="J87" s="50">
        <f>'1주차'!I87</f>
        <v>54</v>
      </c>
      <c r="K87" s="50">
        <f t="shared" si="5"/>
        <v>111</v>
      </c>
      <c r="L87" s="34">
        <f t="shared" si="6"/>
        <v>12</v>
      </c>
      <c r="M87" s="4">
        <f t="shared" si="7"/>
        <v>1</v>
      </c>
      <c r="N87" s="7"/>
      <c r="P87" s="18"/>
      <c r="Q87" s="18"/>
      <c r="R87" s="18"/>
    </row>
    <row r="88" spans="2:18" ht="18" customHeight="1">
      <c r="B88" s="48">
        <v>584</v>
      </c>
      <c r="C88" s="1" t="s">
        <v>19</v>
      </c>
      <c r="D88" s="22">
        <v>5</v>
      </c>
      <c r="E88" s="22">
        <v>7</v>
      </c>
      <c r="F88" s="22">
        <v>12</v>
      </c>
      <c r="G88" s="22">
        <v>18</v>
      </c>
      <c r="H88" s="22">
        <v>6</v>
      </c>
      <c r="I88" s="1">
        <f t="shared" si="4"/>
        <v>48</v>
      </c>
      <c r="J88" s="50">
        <f>'1주차'!I88</f>
        <v>40</v>
      </c>
      <c r="K88" s="50">
        <f t="shared" si="5"/>
        <v>88</v>
      </c>
      <c r="L88" s="34">
        <f t="shared" si="6"/>
        <v>47</v>
      </c>
      <c r="M88" s="4">
        <f t="shared" si="7"/>
        <v>1</v>
      </c>
      <c r="N88" s="7"/>
      <c r="P88" s="18"/>
      <c r="Q88" s="18"/>
      <c r="R88" s="18"/>
    </row>
    <row r="89" spans="2:18" ht="18" customHeight="1">
      <c r="B89" s="48">
        <v>585</v>
      </c>
      <c r="C89" s="1" t="s">
        <v>19</v>
      </c>
      <c r="D89" s="22">
        <v>5</v>
      </c>
      <c r="E89" s="22">
        <v>11</v>
      </c>
      <c r="F89" s="22">
        <v>10</v>
      </c>
      <c r="G89" s="22">
        <v>21</v>
      </c>
      <c r="H89" s="22">
        <v>7</v>
      </c>
      <c r="I89" s="1">
        <f t="shared" si="4"/>
        <v>54</v>
      </c>
      <c r="J89" s="50">
        <f>'1주차'!I89</f>
        <v>22</v>
      </c>
      <c r="K89" s="50">
        <f t="shared" si="5"/>
        <v>76</v>
      </c>
      <c r="L89" s="34">
        <f t="shared" si="6"/>
        <v>75</v>
      </c>
      <c r="M89" s="4">
        <f t="shared" si="7"/>
        <v>1</v>
      </c>
      <c r="N89" s="41"/>
      <c r="P89" s="18"/>
      <c r="Q89" s="18"/>
      <c r="R89" s="18"/>
    </row>
    <row r="90" spans="2:18" ht="18" customHeight="1">
      <c r="B90" s="48">
        <v>586</v>
      </c>
      <c r="C90" s="1" t="s">
        <v>19</v>
      </c>
      <c r="D90" s="22"/>
      <c r="E90" s="22"/>
      <c r="F90" s="22"/>
      <c r="G90" s="22"/>
      <c r="H90" s="22"/>
      <c r="I90" s="1">
        <f t="shared" si="4"/>
        <v>0</v>
      </c>
      <c r="J90" s="50">
        <f>'1주차'!I90</f>
        <v>0</v>
      </c>
      <c r="K90" s="50">
        <f t="shared" si="5"/>
        <v>0</v>
      </c>
      <c r="L90" s="34">
        <f t="shared" si="6"/>
        <v>161</v>
      </c>
      <c r="M90" s="4">
        <f t="shared" si="7"/>
        <v>0</v>
      </c>
      <c r="N90" s="41" t="s">
        <v>49</v>
      </c>
      <c r="P90" s="18"/>
      <c r="Q90" s="18"/>
      <c r="R90" s="18"/>
    </row>
    <row r="91" spans="2:18" ht="18" customHeight="1">
      <c r="B91" s="48">
        <v>587</v>
      </c>
      <c r="C91" s="1" t="s">
        <v>19</v>
      </c>
      <c r="D91" s="22">
        <v>8</v>
      </c>
      <c r="E91" s="22">
        <v>3</v>
      </c>
      <c r="F91" s="22">
        <v>9</v>
      </c>
      <c r="G91" s="22">
        <v>16</v>
      </c>
      <c r="H91" s="22">
        <v>3</v>
      </c>
      <c r="I91" s="1">
        <f t="shared" si="4"/>
        <v>39</v>
      </c>
      <c r="J91" s="50">
        <f>'1주차'!I91</f>
        <v>35</v>
      </c>
      <c r="K91" s="50">
        <f t="shared" si="5"/>
        <v>74</v>
      </c>
      <c r="L91" s="34">
        <f t="shared" si="6"/>
        <v>78</v>
      </c>
      <c r="M91" s="4">
        <f t="shared" si="7"/>
        <v>1</v>
      </c>
      <c r="N91" s="41"/>
      <c r="P91" s="18"/>
      <c r="Q91" s="18"/>
      <c r="R91" s="18"/>
    </row>
    <row r="92" spans="2:18" ht="18" customHeight="1">
      <c r="B92" s="48">
        <v>588</v>
      </c>
      <c r="C92" s="1" t="s">
        <v>18</v>
      </c>
      <c r="D92" s="22">
        <v>4</v>
      </c>
      <c r="E92" s="22">
        <v>11</v>
      </c>
      <c r="F92" s="22">
        <v>6</v>
      </c>
      <c r="G92" s="22"/>
      <c r="H92" s="22">
        <v>4</v>
      </c>
      <c r="I92" s="1">
        <f t="shared" si="4"/>
        <v>25</v>
      </c>
      <c r="J92" s="50">
        <f>'1주차'!I92</f>
        <v>48</v>
      </c>
      <c r="K92" s="50">
        <f t="shared" si="5"/>
        <v>73</v>
      </c>
      <c r="L92" s="34">
        <f t="shared" si="6"/>
        <v>81</v>
      </c>
      <c r="M92" s="4">
        <f t="shared" si="7"/>
        <v>0.8</v>
      </c>
      <c r="N92" s="7"/>
      <c r="P92" s="18"/>
      <c r="Q92" s="18"/>
      <c r="R92" s="18"/>
    </row>
    <row r="93" spans="2:18" ht="18" customHeight="1">
      <c r="B93" s="48">
        <v>589</v>
      </c>
      <c r="C93" s="1" t="s">
        <v>18</v>
      </c>
      <c r="D93" s="22">
        <v>4</v>
      </c>
      <c r="E93" s="22">
        <v>5</v>
      </c>
      <c r="F93" s="22"/>
      <c r="G93" s="22"/>
      <c r="H93" s="22"/>
      <c r="I93" s="1">
        <f t="shared" si="4"/>
        <v>9</v>
      </c>
      <c r="J93" s="50">
        <f>'1주차'!I93</f>
        <v>15</v>
      </c>
      <c r="K93" s="50">
        <f t="shared" si="5"/>
        <v>24</v>
      </c>
      <c r="L93" s="34">
        <f t="shared" si="6"/>
        <v>137</v>
      </c>
      <c r="M93" s="4">
        <f t="shared" si="7"/>
        <v>0.4</v>
      </c>
      <c r="N93" s="7"/>
      <c r="P93" s="18"/>
      <c r="Q93" s="18"/>
      <c r="R93" s="18"/>
    </row>
    <row r="94" spans="2:18" ht="18" customHeight="1">
      <c r="B94" s="48">
        <v>590</v>
      </c>
      <c r="C94" s="1" t="s">
        <v>19</v>
      </c>
      <c r="D94" s="22">
        <v>5</v>
      </c>
      <c r="E94" s="22">
        <v>14</v>
      </c>
      <c r="F94" s="22"/>
      <c r="G94" s="22"/>
      <c r="H94" s="22">
        <v>2</v>
      </c>
      <c r="I94" s="1">
        <f t="shared" si="4"/>
        <v>21</v>
      </c>
      <c r="J94" s="50">
        <f>'1주차'!I94</f>
        <v>43</v>
      </c>
      <c r="K94" s="50">
        <f t="shared" si="5"/>
        <v>64</v>
      </c>
      <c r="L94" s="34">
        <f t="shared" si="6"/>
        <v>99</v>
      </c>
      <c r="M94" s="4">
        <f t="shared" si="7"/>
        <v>0.6</v>
      </c>
      <c r="N94" s="7"/>
      <c r="P94" s="18"/>
      <c r="Q94" s="18"/>
      <c r="R94" s="18"/>
    </row>
    <row r="95" spans="2:18" ht="18" customHeight="1">
      <c r="B95" s="48">
        <v>591</v>
      </c>
      <c r="C95" s="1" t="s">
        <v>19</v>
      </c>
      <c r="D95" s="22">
        <v>10</v>
      </c>
      <c r="E95" s="22">
        <v>12</v>
      </c>
      <c r="F95" s="22">
        <v>12</v>
      </c>
      <c r="G95" s="22">
        <v>21</v>
      </c>
      <c r="H95" s="22">
        <v>11</v>
      </c>
      <c r="I95" s="1">
        <f t="shared" si="4"/>
        <v>66</v>
      </c>
      <c r="J95" s="50">
        <f>'1주차'!I95</f>
        <v>44</v>
      </c>
      <c r="K95" s="50">
        <f t="shared" si="5"/>
        <v>110</v>
      </c>
      <c r="L95" s="34">
        <f t="shared" si="6"/>
        <v>16</v>
      </c>
      <c r="M95" s="4">
        <f t="shared" si="7"/>
        <v>1</v>
      </c>
      <c r="N95" s="7"/>
      <c r="P95" s="18"/>
      <c r="Q95" s="18"/>
      <c r="R95" s="18"/>
    </row>
    <row r="96" spans="2:18" ht="18" customHeight="1">
      <c r="B96" s="48">
        <v>592</v>
      </c>
      <c r="C96" s="1" t="s">
        <v>19</v>
      </c>
      <c r="D96" s="22">
        <v>4</v>
      </c>
      <c r="E96" s="22">
        <v>10</v>
      </c>
      <c r="F96" s="22">
        <v>11</v>
      </c>
      <c r="G96" s="22">
        <v>16</v>
      </c>
      <c r="H96" s="22">
        <v>4</v>
      </c>
      <c r="I96" s="1">
        <f t="shared" si="4"/>
        <v>45</v>
      </c>
      <c r="J96" s="50">
        <f>'1주차'!I96</f>
        <v>45</v>
      </c>
      <c r="K96" s="50">
        <f t="shared" si="5"/>
        <v>90</v>
      </c>
      <c r="L96" s="34">
        <f t="shared" si="6"/>
        <v>42</v>
      </c>
      <c r="M96" s="4">
        <f t="shared" si="7"/>
        <v>1</v>
      </c>
      <c r="N96" s="7"/>
      <c r="P96" s="18"/>
      <c r="Q96" s="18"/>
      <c r="R96" s="18"/>
    </row>
    <row r="97" spans="2:14" ht="18" customHeight="1">
      <c r="B97" s="48">
        <v>593</v>
      </c>
      <c r="C97" s="1" t="s">
        <v>18</v>
      </c>
      <c r="D97" s="22">
        <v>1</v>
      </c>
      <c r="E97" s="22">
        <v>5</v>
      </c>
      <c r="F97" s="22">
        <v>4</v>
      </c>
      <c r="G97" s="22">
        <v>20</v>
      </c>
      <c r="H97" s="22">
        <v>4</v>
      </c>
      <c r="I97" s="1">
        <f t="shared" si="4"/>
        <v>34</v>
      </c>
      <c r="J97" s="50">
        <f>'1주차'!I97</f>
        <v>34</v>
      </c>
      <c r="K97" s="50">
        <f t="shared" si="5"/>
        <v>68</v>
      </c>
      <c r="L97" s="34">
        <f t="shared" si="6"/>
        <v>93</v>
      </c>
      <c r="M97" s="4">
        <f t="shared" si="7"/>
        <v>1</v>
      </c>
      <c r="N97" s="7"/>
    </row>
    <row r="98" spans="2:14" ht="18" customHeight="1">
      <c r="B98" s="48">
        <v>594</v>
      </c>
      <c r="C98" s="1" t="s">
        <v>19</v>
      </c>
      <c r="D98" s="22">
        <v>5</v>
      </c>
      <c r="E98" s="22">
        <v>6</v>
      </c>
      <c r="F98" s="22">
        <v>10</v>
      </c>
      <c r="G98" s="22">
        <v>17</v>
      </c>
      <c r="H98" s="22">
        <v>5</v>
      </c>
      <c r="I98" s="1">
        <f t="shared" si="4"/>
        <v>43</v>
      </c>
      <c r="J98" s="50">
        <f>'1주차'!I98</f>
        <v>40</v>
      </c>
      <c r="K98" s="50">
        <f t="shared" si="5"/>
        <v>83</v>
      </c>
      <c r="L98" s="34">
        <f t="shared" si="6"/>
        <v>62</v>
      </c>
      <c r="M98" s="4">
        <f t="shared" si="7"/>
        <v>1</v>
      </c>
      <c r="N98" s="7"/>
    </row>
    <row r="99" spans="2:14" ht="18" customHeight="1">
      <c r="B99" s="48">
        <v>595</v>
      </c>
      <c r="C99" s="1" t="s">
        <v>18</v>
      </c>
      <c r="D99" s="22"/>
      <c r="E99" s="22"/>
      <c r="F99" s="22"/>
      <c r="G99" s="22"/>
      <c r="H99" s="22"/>
      <c r="I99" s="1">
        <f t="shared" si="4"/>
        <v>0</v>
      </c>
      <c r="J99" s="50">
        <f>'1주차'!I99</f>
        <v>0</v>
      </c>
      <c r="K99" s="50">
        <f t="shared" si="5"/>
        <v>0</v>
      </c>
      <c r="L99" s="34">
        <f t="shared" si="6"/>
        <v>161</v>
      </c>
      <c r="M99" s="4">
        <f t="shared" si="7"/>
        <v>0</v>
      </c>
      <c r="N99" s="41" t="s">
        <v>49</v>
      </c>
    </row>
    <row r="100" spans="2:14" ht="18" customHeight="1">
      <c r="B100" s="48">
        <v>596</v>
      </c>
      <c r="C100" s="1" t="s">
        <v>19</v>
      </c>
      <c r="D100" s="22">
        <v>2</v>
      </c>
      <c r="E100" s="22">
        <v>12</v>
      </c>
      <c r="F100" s="22">
        <v>8</v>
      </c>
      <c r="G100" s="22">
        <v>14</v>
      </c>
      <c r="H100" s="22">
        <v>3</v>
      </c>
      <c r="I100" s="1">
        <f t="shared" si="4"/>
        <v>39</v>
      </c>
      <c r="J100" s="50">
        <f>'1주차'!I100</f>
        <v>48</v>
      </c>
      <c r="K100" s="50">
        <f t="shared" si="5"/>
        <v>87</v>
      </c>
      <c r="L100" s="34">
        <f t="shared" si="6"/>
        <v>49</v>
      </c>
      <c r="M100" s="4">
        <f t="shared" si="7"/>
        <v>1</v>
      </c>
      <c r="N100" s="7"/>
    </row>
    <row r="101" spans="2:14" ht="18" customHeight="1">
      <c r="B101" s="48">
        <v>597</v>
      </c>
      <c r="C101" s="1" t="s">
        <v>19</v>
      </c>
      <c r="D101" s="22"/>
      <c r="E101" s="22"/>
      <c r="F101" s="22"/>
      <c r="G101" s="22"/>
      <c r="H101" s="22"/>
      <c r="I101" s="1">
        <f t="shared" si="4"/>
        <v>0</v>
      </c>
      <c r="J101" s="50">
        <f>'1주차'!I101</f>
        <v>0</v>
      </c>
      <c r="K101" s="50">
        <f t="shared" si="5"/>
        <v>0</v>
      </c>
      <c r="L101" s="34">
        <f t="shared" si="6"/>
        <v>161</v>
      </c>
      <c r="M101" s="4">
        <f t="shared" si="7"/>
        <v>0</v>
      </c>
      <c r="N101" s="41" t="s">
        <v>49</v>
      </c>
    </row>
    <row r="102" spans="2:14" ht="18" customHeight="1">
      <c r="B102" s="48">
        <v>598</v>
      </c>
      <c r="C102" s="1" t="s">
        <v>19</v>
      </c>
      <c r="D102" s="22"/>
      <c r="E102" s="22"/>
      <c r="F102" s="22"/>
      <c r="G102" s="22"/>
      <c r="H102" s="22"/>
      <c r="I102" s="1">
        <f t="shared" si="4"/>
        <v>0</v>
      </c>
      <c r="J102" s="50">
        <f>'1주차'!I102</f>
        <v>23</v>
      </c>
      <c r="K102" s="50">
        <f t="shared" si="5"/>
        <v>23</v>
      </c>
      <c r="L102" s="34">
        <f t="shared" si="6"/>
        <v>140</v>
      </c>
      <c r="M102" s="4">
        <f t="shared" si="7"/>
        <v>0</v>
      </c>
      <c r="N102" s="41" t="s">
        <v>49</v>
      </c>
    </row>
    <row r="103" spans="2:14" ht="18" customHeight="1">
      <c r="B103" s="48">
        <v>599</v>
      </c>
      <c r="C103" s="1" t="s">
        <v>19</v>
      </c>
      <c r="D103" s="22"/>
      <c r="E103" s="22"/>
      <c r="F103" s="22"/>
      <c r="G103" s="22"/>
      <c r="H103" s="22"/>
      <c r="I103" s="1">
        <f t="shared" si="4"/>
        <v>0</v>
      </c>
      <c r="J103" s="50">
        <f>'1주차'!I103</f>
        <v>0</v>
      </c>
      <c r="K103" s="50">
        <f t="shared" si="5"/>
        <v>0</v>
      </c>
      <c r="L103" s="34">
        <f t="shared" si="6"/>
        <v>161</v>
      </c>
      <c r="M103" s="4">
        <f t="shared" si="7"/>
        <v>0</v>
      </c>
      <c r="N103" s="41" t="s">
        <v>49</v>
      </c>
    </row>
    <row r="104" spans="2:14" ht="18" customHeight="1">
      <c r="B104" s="48">
        <v>600</v>
      </c>
      <c r="C104" s="1" t="s">
        <v>18</v>
      </c>
      <c r="D104" s="22">
        <v>6</v>
      </c>
      <c r="E104" s="22">
        <v>9</v>
      </c>
      <c r="F104" s="22">
        <v>7</v>
      </c>
      <c r="G104" s="22">
        <v>17</v>
      </c>
      <c r="H104" s="22">
        <v>7</v>
      </c>
      <c r="I104" s="1">
        <f t="shared" si="4"/>
        <v>46</v>
      </c>
      <c r="J104" s="50">
        <f>'1주차'!I104</f>
        <v>41</v>
      </c>
      <c r="K104" s="50">
        <f t="shared" si="5"/>
        <v>87</v>
      </c>
      <c r="L104" s="34">
        <f t="shared" si="6"/>
        <v>49</v>
      </c>
      <c r="M104" s="4">
        <f t="shared" si="7"/>
        <v>1</v>
      </c>
      <c r="N104" s="7"/>
    </row>
    <row r="105" spans="2:14" ht="18" customHeight="1">
      <c r="B105" s="48">
        <v>601</v>
      </c>
      <c r="C105" s="1" t="s">
        <v>18</v>
      </c>
      <c r="D105" s="22">
        <v>0</v>
      </c>
      <c r="E105" s="22">
        <v>9</v>
      </c>
      <c r="F105" s="22">
        <v>7</v>
      </c>
      <c r="G105" s="22">
        <v>18</v>
      </c>
      <c r="H105" s="22">
        <v>3</v>
      </c>
      <c r="I105" s="1">
        <f t="shared" si="4"/>
        <v>37</v>
      </c>
      <c r="J105" s="50">
        <f>'1주차'!I105</f>
        <v>33</v>
      </c>
      <c r="K105" s="50">
        <f t="shared" si="5"/>
        <v>70</v>
      </c>
      <c r="L105" s="34">
        <f t="shared" si="6"/>
        <v>89</v>
      </c>
      <c r="M105" s="4">
        <f t="shared" si="7"/>
        <v>1</v>
      </c>
      <c r="N105" s="41" t="s">
        <v>49</v>
      </c>
    </row>
    <row r="106" spans="2:14" ht="17.25" customHeight="1">
      <c r="B106" s="48">
        <v>602</v>
      </c>
      <c r="C106" s="1" t="s">
        <v>19</v>
      </c>
      <c r="D106" s="22"/>
      <c r="E106" s="22"/>
      <c r="F106" s="22"/>
      <c r="G106" s="22"/>
      <c r="H106" s="22"/>
      <c r="I106" s="1">
        <f t="shared" si="4"/>
        <v>0</v>
      </c>
      <c r="J106" s="50">
        <f>'1주차'!I106</f>
        <v>16</v>
      </c>
      <c r="K106" s="50">
        <f t="shared" si="5"/>
        <v>16</v>
      </c>
      <c r="L106" s="34">
        <f t="shared" si="6"/>
        <v>149</v>
      </c>
      <c r="M106" s="4">
        <f t="shared" si="7"/>
        <v>0</v>
      </c>
      <c r="N106" s="7"/>
    </row>
    <row r="107" spans="2:14" ht="18" customHeight="1">
      <c r="B107" s="48">
        <v>603</v>
      </c>
      <c r="C107" s="1" t="s">
        <v>19</v>
      </c>
      <c r="D107" s="22"/>
      <c r="E107" s="22"/>
      <c r="F107" s="22"/>
      <c r="G107" s="22"/>
      <c r="H107" s="22"/>
      <c r="I107" s="1">
        <f t="shared" si="4"/>
        <v>0</v>
      </c>
      <c r="J107" s="50">
        <f>'1주차'!I107</f>
        <v>0</v>
      </c>
      <c r="K107" s="50">
        <f t="shared" si="5"/>
        <v>0</v>
      </c>
      <c r="L107" s="34">
        <f t="shared" si="6"/>
        <v>161</v>
      </c>
      <c r="M107" s="4">
        <f t="shared" si="7"/>
        <v>0</v>
      </c>
      <c r="N107" s="41" t="s">
        <v>49</v>
      </c>
    </row>
    <row r="108" spans="2:14" ht="18" customHeight="1">
      <c r="B108" s="48">
        <v>604</v>
      </c>
      <c r="C108" s="1" t="s">
        <v>19</v>
      </c>
      <c r="D108" s="22">
        <v>9</v>
      </c>
      <c r="E108" s="22">
        <v>14</v>
      </c>
      <c r="F108" s="22">
        <v>9</v>
      </c>
      <c r="G108" s="22">
        <v>16</v>
      </c>
      <c r="H108" s="22">
        <v>6</v>
      </c>
      <c r="I108" s="1">
        <f t="shared" si="4"/>
        <v>54</v>
      </c>
      <c r="J108" s="50">
        <f>'1주차'!I108</f>
        <v>53</v>
      </c>
      <c r="K108" s="50">
        <f t="shared" si="5"/>
        <v>107</v>
      </c>
      <c r="L108" s="34">
        <f t="shared" si="6"/>
        <v>20</v>
      </c>
      <c r="M108" s="4">
        <f t="shared" si="7"/>
        <v>1</v>
      </c>
      <c r="N108" s="41"/>
    </row>
    <row r="109" spans="2:14" ht="18" customHeight="1">
      <c r="B109" s="48">
        <v>605</v>
      </c>
      <c r="C109" s="1" t="s">
        <v>19</v>
      </c>
      <c r="D109" s="22">
        <v>2</v>
      </c>
      <c r="E109" s="22"/>
      <c r="F109" s="22"/>
      <c r="G109" s="22">
        <v>14</v>
      </c>
      <c r="H109" s="22">
        <v>6</v>
      </c>
      <c r="I109" s="1">
        <f t="shared" si="4"/>
        <v>22</v>
      </c>
      <c r="J109" s="50">
        <f>'1주차'!I109</f>
        <v>14</v>
      </c>
      <c r="K109" s="50">
        <f t="shared" si="5"/>
        <v>36</v>
      </c>
      <c r="L109" s="34">
        <f t="shared" si="6"/>
        <v>129</v>
      </c>
      <c r="M109" s="4">
        <f t="shared" si="7"/>
        <v>0.6</v>
      </c>
      <c r="N109" s="7"/>
    </row>
    <row r="110" spans="2:14" ht="18" customHeight="1">
      <c r="B110" s="48">
        <v>606</v>
      </c>
      <c r="C110" s="1" t="s">
        <v>19</v>
      </c>
      <c r="D110" s="22">
        <v>4</v>
      </c>
      <c r="E110" s="22"/>
      <c r="F110" s="22"/>
      <c r="G110" s="22"/>
      <c r="H110" s="22"/>
      <c r="I110" s="1">
        <f t="shared" si="4"/>
        <v>4</v>
      </c>
      <c r="J110" s="50">
        <f>'1주차'!I110</f>
        <v>35</v>
      </c>
      <c r="K110" s="50">
        <f t="shared" si="5"/>
        <v>39</v>
      </c>
      <c r="L110" s="34">
        <f t="shared" si="6"/>
        <v>126</v>
      </c>
      <c r="M110" s="4">
        <f t="shared" si="7"/>
        <v>0.2</v>
      </c>
      <c r="N110" s="7"/>
    </row>
    <row r="111" spans="2:14" ht="18" customHeight="1">
      <c r="B111" s="48">
        <v>607</v>
      </c>
      <c r="C111" s="1" t="s">
        <v>19</v>
      </c>
      <c r="D111" s="22">
        <v>6</v>
      </c>
      <c r="E111" s="22">
        <v>10</v>
      </c>
      <c r="F111" s="22">
        <v>12</v>
      </c>
      <c r="G111" s="22">
        <v>17</v>
      </c>
      <c r="H111" s="22">
        <v>5</v>
      </c>
      <c r="I111" s="1">
        <f t="shared" si="4"/>
        <v>50</v>
      </c>
      <c r="J111" s="50">
        <f>'1주차'!I111</f>
        <v>53</v>
      </c>
      <c r="K111" s="50">
        <f t="shared" si="5"/>
        <v>103</v>
      </c>
      <c r="L111" s="34">
        <f t="shared" si="6"/>
        <v>27</v>
      </c>
      <c r="M111" s="4">
        <f t="shared" si="7"/>
        <v>1</v>
      </c>
      <c r="N111" s="7"/>
    </row>
    <row r="112" spans="2:14" ht="18" customHeight="1">
      <c r="B112" s="48">
        <v>608</v>
      </c>
      <c r="C112" s="1" t="s">
        <v>19</v>
      </c>
      <c r="D112" s="22"/>
      <c r="E112" s="22"/>
      <c r="F112" s="22"/>
      <c r="G112" s="22"/>
      <c r="H112" s="22"/>
      <c r="I112" s="1">
        <f t="shared" si="4"/>
        <v>0</v>
      </c>
      <c r="J112" s="50">
        <f>'1주차'!I112</f>
        <v>0</v>
      </c>
      <c r="K112" s="50">
        <f t="shared" si="5"/>
        <v>0</v>
      </c>
      <c r="L112" s="34">
        <f t="shared" si="6"/>
        <v>161</v>
      </c>
      <c r="M112" s="4">
        <f t="shared" si="7"/>
        <v>0</v>
      </c>
      <c r="N112" s="41"/>
    </row>
    <row r="113" spans="2:18" ht="18" customHeight="1">
      <c r="B113" s="48">
        <v>609</v>
      </c>
      <c r="C113" s="1" t="s">
        <v>19</v>
      </c>
      <c r="D113" s="22">
        <v>6</v>
      </c>
      <c r="E113" s="22">
        <v>12</v>
      </c>
      <c r="F113" s="22">
        <v>12</v>
      </c>
      <c r="G113" s="22">
        <v>14</v>
      </c>
      <c r="H113" s="22">
        <v>6</v>
      </c>
      <c r="I113" s="1">
        <f t="shared" si="4"/>
        <v>50</v>
      </c>
      <c r="J113" s="50">
        <f>'1주차'!I113</f>
        <v>56</v>
      </c>
      <c r="K113" s="50">
        <f t="shared" si="5"/>
        <v>106</v>
      </c>
      <c r="L113" s="34">
        <f t="shared" si="6"/>
        <v>21</v>
      </c>
      <c r="M113" s="4">
        <f t="shared" si="7"/>
        <v>1</v>
      </c>
      <c r="N113" s="7"/>
    </row>
    <row r="114" spans="2:18" ht="18" customHeight="1">
      <c r="B114" s="48">
        <v>610</v>
      </c>
      <c r="C114" s="1" t="s">
        <v>19</v>
      </c>
      <c r="D114" s="22"/>
      <c r="E114" s="22"/>
      <c r="F114" s="22"/>
      <c r="G114" s="22"/>
      <c r="H114" s="22"/>
      <c r="I114" s="1">
        <f t="shared" si="4"/>
        <v>0</v>
      </c>
      <c r="J114" s="50">
        <f>'1주차'!I114</f>
        <v>6</v>
      </c>
      <c r="K114" s="50">
        <f t="shared" si="5"/>
        <v>6</v>
      </c>
      <c r="L114" s="34">
        <f t="shared" si="6"/>
        <v>159</v>
      </c>
      <c r="M114" s="4">
        <f t="shared" si="7"/>
        <v>0</v>
      </c>
      <c r="N114" s="41" t="s">
        <v>49</v>
      </c>
    </row>
    <row r="115" spans="2:18" ht="18" customHeight="1">
      <c r="B115" s="48">
        <v>611</v>
      </c>
      <c r="C115" s="1" t="s">
        <v>19</v>
      </c>
      <c r="D115" s="22"/>
      <c r="E115" s="22"/>
      <c r="F115" s="22"/>
      <c r="G115" s="22"/>
      <c r="H115" s="22"/>
      <c r="I115" s="1">
        <f t="shared" si="4"/>
        <v>0</v>
      </c>
      <c r="J115" s="50">
        <f>'1주차'!I115</f>
        <v>0</v>
      </c>
      <c r="K115" s="50">
        <f t="shared" si="5"/>
        <v>0</v>
      </c>
      <c r="L115" s="34">
        <f t="shared" si="6"/>
        <v>161</v>
      </c>
      <c r="M115" s="4">
        <f t="shared" si="7"/>
        <v>0</v>
      </c>
      <c r="N115" s="41" t="s">
        <v>49</v>
      </c>
      <c r="P115" s="18"/>
      <c r="Q115" s="18"/>
      <c r="R115" s="18"/>
    </row>
    <row r="116" spans="2:18" ht="18" customHeight="1">
      <c r="B116" s="48">
        <v>612</v>
      </c>
      <c r="C116" s="1" t="s">
        <v>19</v>
      </c>
      <c r="D116" s="22">
        <v>8</v>
      </c>
      <c r="E116" s="22">
        <v>10</v>
      </c>
      <c r="F116" s="22">
        <v>8</v>
      </c>
      <c r="G116" s="22">
        <v>14</v>
      </c>
      <c r="H116" s="22">
        <v>8</v>
      </c>
      <c r="I116" s="1">
        <f t="shared" si="4"/>
        <v>48</v>
      </c>
      <c r="J116" s="50">
        <f>'1주차'!I116</f>
        <v>39</v>
      </c>
      <c r="K116" s="50">
        <f t="shared" si="5"/>
        <v>87</v>
      </c>
      <c r="L116" s="34">
        <f t="shared" si="6"/>
        <v>49</v>
      </c>
      <c r="M116" s="4">
        <f t="shared" si="7"/>
        <v>1</v>
      </c>
      <c r="N116" s="7"/>
      <c r="P116" s="18"/>
      <c r="Q116" s="18"/>
      <c r="R116" s="18"/>
    </row>
    <row r="117" spans="2:18" ht="18" customHeight="1">
      <c r="B117" s="48">
        <v>613</v>
      </c>
      <c r="C117" s="1" t="s">
        <v>18</v>
      </c>
      <c r="D117" s="22">
        <v>4</v>
      </c>
      <c r="E117" s="22"/>
      <c r="F117" s="22">
        <v>12</v>
      </c>
      <c r="G117" s="22">
        <v>14</v>
      </c>
      <c r="H117" s="22"/>
      <c r="I117" s="1">
        <f t="shared" si="4"/>
        <v>30</v>
      </c>
      <c r="J117" s="50">
        <f>'1주차'!I117</f>
        <v>37</v>
      </c>
      <c r="K117" s="50">
        <f t="shared" si="5"/>
        <v>67</v>
      </c>
      <c r="L117" s="34">
        <f t="shared" si="6"/>
        <v>94</v>
      </c>
      <c r="M117" s="4">
        <f t="shared" si="7"/>
        <v>0.6</v>
      </c>
      <c r="N117" s="7"/>
      <c r="P117" s="18"/>
      <c r="Q117" s="18"/>
      <c r="R117" s="18"/>
    </row>
    <row r="118" spans="2:18" ht="18" customHeight="1">
      <c r="B118" s="48">
        <v>614</v>
      </c>
      <c r="C118" s="1" t="s">
        <v>19</v>
      </c>
      <c r="D118" s="22"/>
      <c r="E118" s="22"/>
      <c r="F118" s="22"/>
      <c r="G118" s="22"/>
      <c r="H118" s="22"/>
      <c r="I118" s="1">
        <f t="shared" si="4"/>
        <v>0</v>
      </c>
      <c r="J118" s="50">
        <f>'1주차'!I118</f>
        <v>0</v>
      </c>
      <c r="K118" s="50">
        <f t="shared" si="5"/>
        <v>0</v>
      </c>
      <c r="L118" s="34">
        <f t="shared" si="6"/>
        <v>161</v>
      </c>
      <c r="M118" s="4">
        <f t="shared" si="7"/>
        <v>0</v>
      </c>
      <c r="N118" s="41" t="s">
        <v>49</v>
      </c>
      <c r="P118" s="18"/>
      <c r="Q118" s="18"/>
      <c r="R118" s="18"/>
    </row>
    <row r="119" spans="2:18" ht="18" customHeight="1">
      <c r="B119" s="48">
        <v>615</v>
      </c>
      <c r="C119" s="1" t="s">
        <v>19</v>
      </c>
      <c r="D119" s="22">
        <v>9</v>
      </c>
      <c r="E119" s="22">
        <v>10</v>
      </c>
      <c r="F119" s="22">
        <v>12</v>
      </c>
      <c r="G119" s="22">
        <v>18</v>
      </c>
      <c r="H119" s="22">
        <v>7</v>
      </c>
      <c r="I119" s="1">
        <f t="shared" si="4"/>
        <v>56</v>
      </c>
      <c r="J119" s="50">
        <f>'1주차'!I119</f>
        <v>55</v>
      </c>
      <c r="K119" s="50">
        <f t="shared" si="5"/>
        <v>111</v>
      </c>
      <c r="L119" s="34">
        <f t="shared" si="6"/>
        <v>12</v>
      </c>
      <c r="M119" s="4">
        <f t="shared" si="7"/>
        <v>1</v>
      </c>
      <c r="N119" s="7"/>
      <c r="P119" s="18"/>
      <c r="Q119" s="18"/>
      <c r="R119" s="18"/>
    </row>
    <row r="120" spans="2:18" ht="18" customHeight="1">
      <c r="B120" s="48">
        <v>616</v>
      </c>
      <c r="C120" s="1" t="s">
        <v>19</v>
      </c>
      <c r="D120" s="22"/>
      <c r="E120" s="22"/>
      <c r="F120" s="22"/>
      <c r="G120" s="22"/>
      <c r="H120" s="22"/>
      <c r="I120" s="1">
        <f t="shared" si="4"/>
        <v>0</v>
      </c>
      <c r="J120" s="50">
        <f>'1주차'!I120</f>
        <v>0</v>
      </c>
      <c r="K120" s="50">
        <f t="shared" si="5"/>
        <v>0</v>
      </c>
      <c r="L120" s="34">
        <f t="shared" si="6"/>
        <v>161</v>
      </c>
      <c r="M120" s="4">
        <f t="shared" si="7"/>
        <v>0</v>
      </c>
      <c r="N120" s="41" t="s">
        <v>49</v>
      </c>
      <c r="P120" s="18"/>
      <c r="Q120" s="18"/>
      <c r="R120" s="18"/>
    </row>
    <row r="121" spans="2:18" ht="18" customHeight="1">
      <c r="B121" s="48">
        <v>617</v>
      </c>
      <c r="C121" s="1" t="s">
        <v>18</v>
      </c>
      <c r="D121" s="22">
        <v>6</v>
      </c>
      <c r="E121" s="22">
        <v>7</v>
      </c>
      <c r="F121" s="22">
        <v>5</v>
      </c>
      <c r="G121" s="22">
        <v>15</v>
      </c>
      <c r="H121" s="22">
        <v>0</v>
      </c>
      <c r="I121" s="1">
        <f t="shared" si="4"/>
        <v>33</v>
      </c>
      <c r="J121" s="50">
        <f>'1주차'!I121</f>
        <v>28</v>
      </c>
      <c r="K121" s="50">
        <f t="shared" si="5"/>
        <v>61</v>
      </c>
      <c r="L121" s="34">
        <f t="shared" si="6"/>
        <v>102</v>
      </c>
      <c r="M121" s="4">
        <f t="shared" si="7"/>
        <v>1</v>
      </c>
      <c r="N121" s="7"/>
      <c r="P121" s="18"/>
      <c r="Q121" s="18"/>
      <c r="R121" s="18"/>
    </row>
    <row r="122" spans="2:18" ht="18" customHeight="1">
      <c r="B122" s="48">
        <v>618</v>
      </c>
      <c r="C122" s="1" t="s">
        <v>19</v>
      </c>
      <c r="D122" s="22">
        <v>9</v>
      </c>
      <c r="E122" s="22">
        <v>11</v>
      </c>
      <c r="F122" s="22">
        <v>10</v>
      </c>
      <c r="G122" s="22">
        <v>22</v>
      </c>
      <c r="H122" s="22">
        <v>6</v>
      </c>
      <c r="I122" s="1">
        <f t="shared" si="4"/>
        <v>58</v>
      </c>
      <c r="J122" s="50">
        <f>'1주차'!I122</f>
        <v>33</v>
      </c>
      <c r="K122" s="50">
        <f t="shared" si="5"/>
        <v>91</v>
      </c>
      <c r="L122" s="34">
        <f t="shared" si="6"/>
        <v>41</v>
      </c>
      <c r="M122" s="4">
        <f t="shared" si="7"/>
        <v>1</v>
      </c>
      <c r="N122" s="7"/>
      <c r="P122" s="18"/>
      <c r="Q122" s="18"/>
      <c r="R122" s="18"/>
    </row>
    <row r="123" spans="2:18" ht="18" customHeight="1">
      <c r="B123" s="48">
        <v>619</v>
      </c>
      <c r="C123" s="1" t="s">
        <v>19</v>
      </c>
      <c r="D123" s="22">
        <v>8</v>
      </c>
      <c r="E123" s="22">
        <v>7</v>
      </c>
      <c r="F123" s="22">
        <v>8</v>
      </c>
      <c r="G123" s="22">
        <v>12</v>
      </c>
      <c r="H123" s="22">
        <v>6</v>
      </c>
      <c r="I123" s="1">
        <f t="shared" si="4"/>
        <v>41</v>
      </c>
      <c r="J123" s="50">
        <f>'1주차'!I123</f>
        <v>37</v>
      </c>
      <c r="K123" s="50">
        <f t="shared" si="5"/>
        <v>78</v>
      </c>
      <c r="L123" s="34">
        <f t="shared" si="6"/>
        <v>71</v>
      </c>
      <c r="M123" s="4">
        <f t="shared" si="7"/>
        <v>1</v>
      </c>
      <c r="N123" s="7"/>
      <c r="P123" s="18"/>
      <c r="Q123" s="18"/>
      <c r="R123" s="18"/>
    </row>
    <row r="124" spans="2:18" ht="18" customHeight="1">
      <c r="B124" s="48">
        <v>620</v>
      </c>
      <c r="C124" s="1" t="s">
        <v>18</v>
      </c>
      <c r="D124" s="22">
        <v>6</v>
      </c>
      <c r="E124" s="22">
        <v>8</v>
      </c>
      <c r="F124" s="22">
        <v>8</v>
      </c>
      <c r="G124" s="22">
        <v>19</v>
      </c>
      <c r="H124" s="22">
        <v>5</v>
      </c>
      <c r="I124" s="1">
        <f t="shared" si="4"/>
        <v>46</v>
      </c>
      <c r="J124" s="50">
        <f>'1주차'!I124</f>
        <v>44</v>
      </c>
      <c r="K124" s="50">
        <f t="shared" si="5"/>
        <v>90</v>
      </c>
      <c r="L124" s="34">
        <f t="shared" si="6"/>
        <v>42</v>
      </c>
      <c r="M124" s="4">
        <f t="shared" si="7"/>
        <v>1</v>
      </c>
      <c r="N124" s="7"/>
      <c r="P124" s="18"/>
      <c r="Q124" s="18"/>
      <c r="R124" s="18"/>
    </row>
    <row r="125" spans="2:18" ht="18" customHeight="1">
      <c r="B125" s="48">
        <v>621</v>
      </c>
      <c r="C125" s="1" t="s">
        <v>18</v>
      </c>
      <c r="D125" s="22"/>
      <c r="E125" s="22">
        <v>9</v>
      </c>
      <c r="F125" s="22">
        <v>7</v>
      </c>
      <c r="G125" s="22">
        <v>14</v>
      </c>
      <c r="H125" s="22">
        <v>5</v>
      </c>
      <c r="I125" s="1">
        <f t="shared" si="4"/>
        <v>35</v>
      </c>
      <c r="J125" s="50">
        <f>'1주차'!I125</f>
        <v>36</v>
      </c>
      <c r="K125" s="50">
        <f t="shared" si="5"/>
        <v>71</v>
      </c>
      <c r="L125" s="34">
        <f t="shared" si="6"/>
        <v>86</v>
      </c>
      <c r="M125" s="4">
        <f t="shared" si="7"/>
        <v>0.8</v>
      </c>
      <c r="N125" s="7"/>
      <c r="P125" s="18"/>
      <c r="Q125" s="18"/>
      <c r="R125" s="18"/>
    </row>
    <row r="126" spans="2:18" ht="18" customHeight="1">
      <c r="B126" s="48">
        <v>622</v>
      </c>
      <c r="C126" s="1" t="s">
        <v>19</v>
      </c>
      <c r="D126" s="22">
        <v>1</v>
      </c>
      <c r="E126" s="22">
        <v>3</v>
      </c>
      <c r="F126" s="22">
        <v>4</v>
      </c>
      <c r="G126" s="22">
        <v>12</v>
      </c>
      <c r="H126" s="22">
        <v>4</v>
      </c>
      <c r="I126" s="1">
        <f t="shared" si="4"/>
        <v>24</v>
      </c>
      <c r="J126" s="50">
        <f>'1주차'!I126</f>
        <v>27</v>
      </c>
      <c r="K126" s="50">
        <f t="shared" si="5"/>
        <v>51</v>
      </c>
      <c r="L126" s="34">
        <f t="shared" si="6"/>
        <v>112</v>
      </c>
      <c r="M126" s="4">
        <f t="shared" si="7"/>
        <v>1</v>
      </c>
      <c r="N126" s="7"/>
      <c r="P126" s="18"/>
      <c r="Q126" s="18"/>
      <c r="R126" s="18"/>
    </row>
    <row r="127" spans="2:18" ht="18" customHeight="1">
      <c r="B127" s="48">
        <v>623</v>
      </c>
      <c r="C127" s="1" t="s">
        <v>18</v>
      </c>
      <c r="D127" s="22"/>
      <c r="E127" s="22">
        <v>11</v>
      </c>
      <c r="F127" s="22">
        <v>9</v>
      </c>
      <c r="G127" s="22"/>
      <c r="H127" s="22"/>
      <c r="I127" s="1">
        <f t="shared" si="4"/>
        <v>20</v>
      </c>
      <c r="J127" s="50">
        <f>'1주차'!I127</f>
        <v>24</v>
      </c>
      <c r="K127" s="50">
        <f t="shared" si="5"/>
        <v>44</v>
      </c>
      <c r="L127" s="34">
        <f t="shared" si="6"/>
        <v>123</v>
      </c>
      <c r="M127" s="4">
        <f t="shared" si="7"/>
        <v>0.4</v>
      </c>
      <c r="N127" s="7"/>
      <c r="P127" s="18"/>
      <c r="Q127" s="18"/>
      <c r="R127" s="18"/>
    </row>
    <row r="128" spans="2:18" ht="18" customHeight="1">
      <c r="B128" s="48">
        <v>624</v>
      </c>
      <c r="C128" s="1" t="s">
        <v>19</v>
      </c>
      <c r="D128" s="22">
        <v>2</v>
      </c>
      <c r="E128" s="22">
        <v>5</v>
      </c>
      <c r="F128" s="22">
        <v>6</v>
      </c>
      <c r="G128" s="22">
        <v>11</v>
      </c>
      <c r="H128" s="22">
        <v>7</v>
      </c>
      <c r="I128" s="1">
        <f t="shared" si="4"/>
        <v>31</v>
      </c>
      <c r="J128" s="50">
        <f>'1주차'!I128</f>
        <v>24</v>
      </c>
      <c r="K128" s="50">
        <f t="shared" si="5"/>
        <v>55</v>
      </c>
      <c r="L128" s="34">
        <f t="shared" si="6"/>
        <v>109</v>
      </c>
      <c r="M128" s="4">
        <f t="shared" si="7"/>
        <v>1</v>
      </c>
      <c r="N128" s="7"/>
      <c r="P128" s="18"/>
      <c r="Q128" s="18"/>
      <c r="R128" s="18"/>
    </row>
    <row r="129" spans="2:18" ht="18" customHeight="1">
      <c r="B129" s="48">
        <v>625</v>
      </c>
      <c r="C129" s="1" t="s">
        <v>19</v>
      </c>
      <c r="D129" s="22">
        <v>4</v>
      </c>
      <c r="E129" s="22">
        <v>13</v>
      </c>
      <c r="F129" s="22">
        <v>11</v>
      </c>
      <c r="G129" s="22">
        <v>21</v>
      </c>
      <c r="H129" s="22">
        <v>5</v>
      </c>
      <c r="I129" s="1">
        <f t="shared" si="4"/>
        <v>54</v>
      </c>
      <c r="J129" s="50">
        <f>'1주차'!I129</f>
        <v>48</v>
      </c>
      <c r="K129" s="50">
        <f t="shared" si="5"/>
        <v>102</v>
      </c>
      <c r="L129" s="34">
        <f t="shared" si="6"/>
        <v>31</v>
      </c>
      <c r="M129" s="4">
        <f t="shared" si="7"/>
        <v>1</v>
      </c>
      <c r="N129" s="7"/>
      <c r="P129" s="18"/>
      <c r="Q129" s="18"/>
      <c r="R129" s="18"/>
    </row>
    <row r="130" spans="2:18" ht="18" customHeight="1">
      <c r="B130" s="48">
        <v>626</v>
      </c>
      <c r="C130" s="1" t="s">
        <v>18</v>
      </c>
      <c r="D130" s="22">
        <v>4</v>
      </c>
      <c r="E130" s="22"/>
      <c r="F130" s="22"/>
      <c r="G130" s="22"/>
      <c r="H130" s="22"/>
      <c r="I130" s="1">
        <f t="shared" si="4"/>
        <v>4</v>
      </c>
      <c r="J130" s="50">
        <f>'1주차'!I130</f>
        <v>11</v>
      </c>
      <c r="K130" s="50">
        <f t="shared" si="5"/>
        <v>15</v>
      </c>
      <c r="L130" s="34">
        <f t="shared" si="6"/>
        <v>151</v>
      </c>
      <c r="M130" s="4">
        <f t="shared" si="7"/>
        <v>0.2</v>
      </c>
      <c r="N130" s="7"/>
      <c r="P130" s="18"/>
      <c r="Q130" s="18"/>
      <c r="R130" s="18"/>
    </row>
    <row r="131" spans="2:18" ht="18" customHeight="1">
      <c r="B131" s="48">
        <v>627</v>
      </c>
      <c r="C131" s="1" t="s">
        <v>18</v>
      </c>
      <c r="D131" s="22"/>
      <c r="E131" s="22"/>
      <c r="F131" s="22"/>
      <c r="G131" s="22"/>
      <c r="H131" s="22"/>
      <c r="I131" s="1">
        <f t="shared" si="4"/>
        <v>0</v>
      </c>
      <c r="J131" s="50">
        <f>'1주차'!I131</f>
        <v>8</v>
      </c>
      <c r="K131" s="50">
        <f t="shared" si="5"/>
        <v>8</v>
      </c>
      <c r="L131" s="34">
        <f t="shared" si="6"/>
        <v>157</v>
      </c>
      <c r="M131" s="4">
        <f t="shared" si="7"/>
        <v>0</v>
      </c>
      <c r="N131" s="41" t="s">
        <v>49</v>
      </c>
      <c r="P131" s="18"/>
      <c r="Q131" s="18"/>
      <c r="R131" s="18"/>
    </row>
    <row r="132" spans="2:18" ht="18" customHeight="1">
      <c r="B132" s="48">
        <v>628</v>
      </c>
      <c r="C132" s="1" t="s">
        <v>19</v>
      </c>
      <c r="D132" s="22"/>
      <c r="E132" s="22"/>
      <c r="F132" s="22"/>
      <c r="G132" s="22"/>
      <c r="H132" s="22"/>
      <c r="I132" s="1">
        <f t="shared" si="4"/>
        <v>0</v>
      </c>
      <c r="J132" s="50">
        <f>'1주차'!I132</f>
        <v>0</v>
      </c>
      <c r="K132" s="50">
        <f t="shared" si="5"/>
        <v>0</v>
      </c>
      <c r="L132" s="34">
        <f t="shared" si="6"/>
        <v>161</v>
      </c>
      <c r="M132" s="4">
        <f t="shared" si="7"/>
        <v>0</v>
      </c>
      <c r="N132" s="41" t="s">
        <v>49</v>
      </c>
      <c r="P132" s="18"/>
      <c r="Q132" s="18"/>
      <c r="R132" s="18"/>
    </row>
    <row r="133" spans="2:18" ht="18" customHeight="1">
      <c r="B133" s="48">
        <v>629</v>
      </c>
      <c r="C133" s="1" t="s">
        <v>19</v>
      </c>
      <c r="D133" s="22">
        <v>4</v>
      </c>
      <c r="E133" s="22">
        <v>9</v>
      </c>
      <c r="F133" s="22">
        <v>6</v>
      </c>
      <c r="G133" s="22">
        <v>17</v>
      </c>
      <c r="H133" s="22">
        <v>4</v>
      </c>
      <c r="I133" s="1">
        <f t="shared" si="4"/>
        <v>40</v>
      </c>
      <c r="J133" s="50">
        <f>'1주차'!I133</f>
        <v>26</v>
      </c>
      <c r="K133" s="50">
        <f t="shared" si="5"/>
        <v>66</v>
      </c>
      <c r="L133" s="34">
        <f t="shared" si="6"/>
        <v>96</v>
      </c>
      <c r="M133" s="4">
        <f t="shared" si="7"/>
        <v>1</v>
      </c>
      <c r="N133" s="41"/>
      <c r="P133" s="18"/>
      <c r="Q133" s="18"/>
      <c r="R133" s="18"/>
    </row>
    <row r="134" spans="2:18" ht="18" customHeight="1">
      <c r="B134" s="48">
        <v>630</v>
      </c>
      <c r="C134" s="1" t="s">
        <v>19</v>
      </c>
      <c r="D134" s="22">
        <v>9</v>
      </c>
      <c r="E134" s="22">
        <v>10</v>
      </c>
      <c r="F134" s="22">
        <v>11</v>
      </c>
      <c r="G134" s="22">
        <v>20</v>
      </c>
      <c r="H134" s="22">
        <v>8</v>
      </c>
      <c r="I134" s="1">
        <f t="shared" ref="I134:I185" si="8">SUM(D134,E134,F134,G134,H134)</f>
        <v>58</v>
      </c>
      <c r="J134" s="50">
        <f>'1주차'!I134</f>
        <v>52</v>
      </c>
      <c r="K134" s="50">
        <f t="shared" si="5"/>
        <v>110</v>
      </c>
      <c r="L134" s="34">
        <f t="shared" si="6"/>
        <v>16</v>
      </c>
      <c r="M134" s="4">
        <f t="shared" si="7"/>
        <v>1</v>
      </c>
      <c r="N134" s="7"/>
      <c r="P134" s="18"/>
      <c r="Q134" s="18"/>
      <c r="R134" s="18"/>
    </row>
    <row r="135" spans="2:18" ht="18" customHeight="1">
      <c r="B135" s="48">
        <v>631</v>
      </c>
      <c r="C135" s="1" t="s">
        <v>19</v>
      </c>
      <c r="D135" s="22">
        <v>3</v>
      </c>
      <c r="E135" s="22">
        <v>6</v>
      </c>
      <c r="F135" s="22">
        <v>8</v>
      </c>
      <c r="G135" s="22">
        <v>14</v>
      </c>
      <c r="H135" s="22">
        <v>5</v>
      </c>
      <c r="I135" s="1">
        <f t="shared" si="8"/>
        <v>36</v>
      </c>
      <c r="J135" s="50">
        <f>'1주차'!I135</f>
        <v>26</v>
      </c>
      <c r="K135" s="50">
        <f t="shared" ref="K135:K185" si="9">SUM(I135:J135)</f>
        <v>62</v>
      </c>
      <c r="L135" s="34">
        <f t="shared" ref="L135:L166" si="10">RANK(K135,K$6:K$191)</f>
        <v>101</v>
      </c>
      <c r="M135" s="4">
        <f t="shared" ref="M135:M185" si="11">COUNTA(D135,E135,F135,G135,H135)/5</f>
        <v>1</v>
      </c>
      <c r="N135" s="7"/>
      <c r="P135" s="18"/>
      <c r="Q135" s="18"/>
      <c r="R135" s="18"/>
    </row>
    <row r="136" spans="2:18" ht="18" customHeight="1">
      <c r="B136" s="48">
        <v>632</v>
      </c>
      <c r="C136" s="1" t="s">
        <v>19</v>
      </c>
      <c r="D136" s="22">
        <v>3</v>
      </c>
      <c r="E136" s="22">
        <v>7</v>
      </c>
      <c r="F136" s="22">
        <v>6</v>
      </c>
      <c r="G136" s="22">
        <v>11</v>
      </c>
      <c r="H136" s="22">
        <v>2</v>
      </c>
      <c r="I136" s="1">
        <f t="shared" si="8"/>
        <v>29</v>
      </c>
      <c r="J136" s="50">
        <f>'1주차'!I136</f>
        <v>34</v>
      </c>
      <c r="K136" s="50">
        <f t="shared" si="9"/>
        <v>63</v>
      </c>
      <c r="L136" s="34">
        <f t="shared" si="10"/>
        <v>100</v>
      </c>
      <c r="M136" s="4">
        <f t="shared" si="11"/>
        <v>1</v>
      </c>
      <c r="N136" s="41"/>
      <c r="P136" s="18"/>
      <c r="Q136" s="18"/>
      <c r="R136" s="18"/>
    </row>
    <row r="137" spans="2:18" ht="18" customHeight="1">
      <c r="B137" s="48">
        <v>633</v>
      </c>
      <c r="C137" s="1" t="s">
        <v>18</v>
      </c>
      <c r="D137" s="22">
        <v>3</v>
      </c>
      <c r="E137" s="22">
        <v>9</v>
      </c>
      <c r="F137" s="22">
        <v>12</v>
      </c>
      <c r="G137" s="22">
        <v>21</v>
      </c>
      <c r="H137" s="22">
        <v>7</v>
      </c>
      <c r="I137" s="1">
        <f t="shared" si="8"/>
        <v>52</v>
      </c>
      <c r="J137" s="50">
        <f>'1주차'!I137</f>
        <v>44</v>
      </c>
      <c r="K137" s="50">
        <f t="shared" si="9"/>
        <v>96</v>
      </c>
      <c r="L137" s="34">
        <f t="shared" si="10"/>
        <v>35</v>
      </c>
      <c r="M137" s="4">
        <f t="shared" si="11"/>
        <v>1</v>
      </c>
      <c r="N137" s="7"/>
      <c r="P137" s="18"/>
      <c r="Q137" s="18"/>
      <c r="R137" s="18"/>
    </row>
    <row r="138" spans="2:18" ht="18" customHeight="1">
      <c r="B138" s="48">
        <v>634</v>
      </c>
      <c r="C138" s="1" t="s">
        <v>19</v>
      </c>
      <c r="D138" s="22">
        <v>2</v>
      </c>
      <c r="E138" s="22">
        <v>8</v>
      </c>
      <c r="F138" s="22"/>
      <c r="G138" s="22">
        <v>15</v>
      </c>
      <c r="H138" s="22">
        <v>3</v>
      </c>
      <c r="I138" s="1">
        <f t="shared" si="8"/>
        <v>28</v>
      </c>
      <c r="J138" s="50">
        <f>'1주차'!I138</f>
        <v>21</v>
      </c>
      <c r="K138" s="50">
        <f t="shared" si="9"/>
        <v>49</v>
      </c>
      <c r="L138" s="34">
        <f t="shared" si="10"/>
        <v>114</v>
      </c>
      <c r="M138" s="4">
        <f t="shared" si="11"/>
        <v>0.8</v>
      </c>
      <c r="N138" s="7"/>
      <c r="P138" s="18"/>
      <c r="Q138" s="18"/>
      <c r="R138" s="18"/>
    </row>
    <row r="139" spans="2:18" ht="18" customHeight="1">
      <c r="B139" s="48">
        <v>635</v>
      </c>
      <c r="C139" s="1" t="s">
        <v>19</v>
      </c>
      <c r="D139" s="22">
        <v>4</v>
      </c>
      <c r="E139" s="22">
        <v>4</v>
      </c>
      <c r="F139" s="22">
        <v>6</v>
      </c>
      <c r="G139" s="22">
        <v>16</v>
      </c>
      <c r="H139" s="22">
        <v>3</v>
      </c>
      <c r="I139" s="1">
        <f t="shared" si="8"/>
        <v>33</v>
      </c>
      <c r="J139" s="50">
        <f>'1주차'!I139</f>
        <v>33</v>
      </c>
      <c r="K139" s="50">
        <f t="shared" si="9"/>
        <v>66</v>
      </c>
      <c r="L139" s="34">
        <f t="shared" si="10"/>
        <v>96</v>
      </c>
      <c r="M139" s="4">
        <f t="shared" si="11"/>
        <v>1</v>
      </c>
      <c r="N139" s="7"/>
      <c r="P139" s="18"/>
      <c r="Q139" s="18"/>
      <c r="R139" s="18"/>
    </row>
    <row r="140" spans="2:18" ht="18" customHeight="1">
      <c r="B140" s="48">
        <v>636</v>
      </c>
      <c r="C140" s="1" t="s">
        <v>18</v>
      </c>
      <c r="D140" s="22"/>
      <c r="E140" s="22">
        <v>14</v>
      </c>
      <c r="F140" s="22">
        <v>10</v>
      </c>
      <c r="G140" s="22">
        <v>22</v>
      </c>
      <c r="H140" s="22">
        <v>3</v>
      </c>
      <c r="I140" s="1">
        <f t="shared" si="8"/>
        <v>49</v>
      </c>
      <c r="J140" s="50">
        <f>'1주차'!I140</f>
        <v>54</v>
      </c>
      <c r="K140" s="50">
        <f t="shared" si="9"/>
        <v>103</v>
      </c>
      <c r="L140" s="34">
        <f t="shared" si="10"/>
        <v>27</v>
      </c>
      <c r="M140" s="4">
        <f t="shared" si="11"/>
        <v>0.8</v>
      </c>
      <c r="N140" s="7"/>
      <c r="P140" s="18"/>
      <c r="Q140" s="18"/>
      <c r="R140" s="18"/>
    </row>
    <row r="141" spans="2:18" ht="18" customHeight="1">
      <c r="B141" s="48">
        <v>637</v>
      </c>
      <c r="C141" s="1" t="s">
        <v>19</v>
      </c>
      <c r="D141" s="22">
        <v>5</v>
      </c>
      <c r="E141" s="22">
        <v>7</v>
      </c>
      <c r="F141" s="22">
        <v>4</v>
      </c>
      <c r="G141" s="22"/>
      <c r="H141" s="22">
        <v>4</v>
      </c>
      <c r="I141" s="1">
        <f t="shared" si="8"/>
        <v>20</v>
      </c>
      <c r="J141" s="50">
        <f>'1주차'!I141</f>
        <v>29</v>
      </c>
      <c r="K141" s="50">
        <f t="shared" si="9"/>
        <v>49</v>
      </c>
      <c r="L141" s="34">
        <f t="shared" si="10"/>
        <v>114</v>
      </c>
      <c r="M141" s="4">
        <f t="shared" si="11"/>
        <v>0.8</v>
      </c>
      <c r="N141" s="7"/>
      <c r="P141" s="18"/>
      <c r="Q141" s="18"/>
      <c r="R141" s="18"/>
    </row>
    <row r="142" spans="2:18" ht="18" customHeight="1">
      <c r="B142" s="48">
        <v>638</v>
      </c>
      <c r="C142" s="1" t="s">
        <v>19</v>
      </c>
      <c r="D142" s="22">
        <v>4</v>
      </c>
      <c r="E142" s="22">
        <v>10</v>
      </c>
      <c r="F142" s="22">
        <v>6</v>
      </c>
      <c r="G142" s="22">
        <v>21</v>
      </c>
      <c r="H142" s="22">
        <v>5</v>
      </c>
      <c r="I142" s="1">
        <f t="shared" si="8"/>
        <v>46</v>
      </c>
      <c r="J142" s="50">
        <f>'1주차'!I142</f>
        <v>54</v>
      </c>
      <c r="K142" s="50">
        <f t="shared" si="9"/>
        <v>100</v>
      </c>
      <c r="L142" s="34">
        <f t="shared" si="10"/>
        <v>33</v>
      </c>
      <c r="M142" s="4">
        <f t="shared" si="11"/>
        <v>1</v>
      </c>
      <c r="N142" s="41"/>
      <c r="P142" s="18"/>
      <c r="Q142" s="18"/>
      <c r="R142" s="18"/>
    </row>
    <row r="143" spans="2:18" ht="18" customHeight="1">
      <c r="B143" s="48">
        <v>641</v>
      </c>
      <c r="C143" s="1" t="s">
        <v>19</v>
      </c>
      <c r="D143" s="22"/>
      <c r="E143" s="22">
        <v>13</v>
      </c>
      <c r="F143" s="22">
        <v>12</v>
      </c>
      <c r="G143" s="22">
        <v>23</v>
      </c>
      <c r="H143" s="22">
        <v>7</v>
      </c>
      <c r="I143" s="1">
        <f t="shared" si="8"/>
        <v>55</v>
      </c>
      <c r="J143" s="50">
        <f>'1주차'!I143</f>
        <v>57</v>
      </c>
      <c r="K143" s="50">
        <f t="shared" si="9"/>
        <v>112</v>
      </c>
      <c r="L143" s="34">
        <f t="shared" si="10"/>
        <v>11</v>
      </c>
      <c r="M143" s="4">
        <f t="shared" si="11"/>
        <v>0.8</v>
      </c>
      <c r="N143" s="7"/>
      <c r="P143" s="18"/>
      <c r="Q143" s="18"/>
      <c r="R143" s="18"/>
    </row>
    <row r="144" spans="2:18" ht="18" customHeight="1">
      <c r="B144" s="48">
        <v>642</v>
      </c>
      <c r="C144" s="1" t="s">
        <v>19</v>
      </c>
      <c r="D144" s="22">
        <v>2</v>
      </c>
      <c r="E144" s="22">
        <v>5</v>
      </c>
      <c r="F144" s="22">
        <v>3</v>
      </c>
      <c r="G144" s="22">
        <v>16</v>
      </c>
      <c r="H144" s="22">
        <v>5</v>
      </c>
      <c r="I144" s="1">
        <f t="shared" si="8"/>
        <v>31</v>
      </c>
      <c r="J144" s="50">
        <f>'1주차'!I144</f>
        <v>9</v>
      </c>
      <c r="K144" s="50">
        <f t="shared" si="9"/>
        <v>40</v>
      </c>
      <c r="L144" s="34">
        <f t="shared" si="10"/>
        <v>125</v>
      </c>
      <c r="M144" s="4">
        <f t="shared" si="11"/>
        <v>1</v>
      </c>
      <c r="N144" s="41"/>
      <c r="P144" s="18"/>
      <c r="Q144" s="18"/>
      <c r="R144" s="18"/>
    </row>
    <row r="145" spans="2:18" ht="18" customHeight="1">
      <c r="B145" s="48">
        <v>643</v>
      </c>
      <c r="C145" s="1" t="s">
        <v>19</v>
      </c>
      <c r="D145" s="22"/>
      <c r="E145" s="22"/>
      <c r="F145" s="22"/>
      <c r="G145" s="22"/>
      <c r="H145" s="22"/>
      <c r="I145" s="1">
        <f t="shared" si="8"/>
        <v>0</v>
      </c>
      <c r="J145" s="50">
        <f>'1주차'!I145</f>
        <v>0</v>
      </c>
      <c r="K145" s="50">
        <f t="shared" si="9"/>
        <v>0</v>
      </c>
      <c r="L145" s="34">
        <f t="shared" si="10"/>
        <v>161</v>
      </c>
      <c r="M145" s="4">
        <f t="shared" si="11"/>
        <v>0</v>
      </c>
      <c r="N145" s="41" t="s">
        <v>49</v>
      </c>
      <c r="P145" s="18"/>
      <c r="Q145" s="18"/>
      <c r="R145" s="18"/>
    </row>
    <row r="146" spans="2:18" ht="18" customHeight="1">
      <c r="B146" s="48">
        <v>644</v>
      </c>
      <c r="C146" s="1" t="s">
        <v>19</v>
      </c>
      <c r="D146" s="22"/>
      <c r="E146" s="22"/>
      <c r="F146" s="22"/>
      <c r="G146" s="22"/>
      <c r="H146" s="22"/>
      <c r="I146" s="1">
        <f t="shared" si="8"/>
        <v>0</v>
      </c>
      <c r="J146" s="50">
        <f>'1주차'!I146</f>
        <v>0</v>
      </c>
      <c r="K146" s="50">
        <f t="shared" si="9"/>
        <v>0</v>
      </c>
      <c r="L146" s="34">
        <f t="shared" si="10"/>
        <v>161</v>
      </c>
      <c r="M146" s="4">
        <f t="shared" si="11"/>
        <v>0</v>
      </c>
      <c r="N146" s="41" t="s">
        <v>49</v>
      </c>
      <c r="P146" s="18"/>
      <c r="Q146" s="18"/>
      <c r="R146" s="18"/>
    </row>
    <row r="147" spans="2:18" ht="18" customHeight="1">
      <c r="B147" s="48">
        <v>645</v>
      </c>
      <c r="C147" s="1" t="s">
        <v>19</v>
      </c>
      <c r="D147" s="22">
        <v>5</v>
      </c>
      <c r="E147" s="22">
        <v>6</v>
      </c>
      <c r="F147" s="22">
        <v>6</v>
      </c>
      <c r="G147" s="22">
        <v>17</v>
      </c>
      <c r="H147" s="22">
        <v>4</v>
      </c>
      <c r="I147" s="1">
        <f t="shared" si="8"/>
        <v>38</v>
      </c>
      <c r="J147" s="50">
        <f>'1주차'!I147</f>
        <v>0</v>
      </c>
      <c r="K147" s="50">
        <f t="shared" si="9"/>
        <v>38</v>
      </c>
      <c r="L147" s="34">
        <f t="shared" si="10"/>
        <v>127</v>
      </c>
      <c r="M147" s="4">
        <f t="shared" si="11"/>
        <v>1</v>
      </c>
      <c r="N147" s="41"/>
      <c r="P147" s="18"/>
      <c r="Q147" s="18"/>
      <c r="R147" s="18"/>
    </row>
    <row r="148" spans="2:18" ht="18" customHeight="1">
      <c r="B148" s="48">
        <v>646</v>
      </c>
      <c r="C148" s="1" t="s">
        <v>19</v>
      </c>
      <c r="D148" s="22"/>
      <c r="E148" s="22"/>
      <c r="F148" s="22"/>
      <c r="G148" s="22"/>
      <c r="H148" s="22"/>
      <c r="I148" s="1">
        <f t="shared" si="8"/>
        <v>0</v>
      </c>
      <c r="J148" s="50">
        <f>'1주차'!I148</f>
        <v>7</v>
      </c>
      <c r="K148" s="50">
        <f t="shared" si="9"/>
        <v>7</v>
      </c>
      <c r="L148" s="34">
        <f t="shared" si="10"/>
        <v>158</v>
      </c>
      <c r="M148" s="4">
        <f t="shared" si="11"/>
        <v>0</v>
      </c>
      <c r="N148" s="41" t="s">
        <v>49</v>
      </c>
      <c r="P148" s="18"/>
      <c r="Q148" s="18"/>
      <c r="R148" s="18"/>
    </row>
    <row r="149" spans="2:18" ht="18" customHeight="1">
      <c r="B149" s="48">
        <v>650</v>
      </c>
      <c r="C149" s="1" t="s">
        <v>19</v>
      </c>
      <c r="D149" s="22">
        <v>6</v>
      </c>
      <c r="E149" s="22">
        <v>15</v>
      </c>
      <c r="F149" s="22">
        <v>10</v>
      </c>
      <c r="G149" s="26">
        <v>24</v>
      </c>
      <c r="H149" s="22">
        <v>8</v>
      </c>
      <c r="I149" s="1">
        <f t="shared" si="8"/>
        <v>63</v>
      </c>
      <c r="J149" s="50">
        <f>'1주차'!I149</f>
        <v>43</v>
      </c>
      <c r="K149" s="50">
        <f t="shared" si="9"/>
        <v>106</v>
      </c>
      <c r="L149" s="34">
        <f t="shared" si="10"/>
        <v>21</v>
      </c>
      <c r="M149" s="4">
        <f t="shared" si="11"/>
        <v>1</v>
      </c>
      <c r="N149" s="41"/>
      <c r="P149" s="18"/>
      <c r="Q149" s="18"/>
      <c r="R149" s="18"/>
    </row>
    <row r="150" spans="2:18" ht="18" customHeight="1">
      <c r="B150" s="48">
        <v>651</v>
      </c>
      <c r="C150" s="1" t="s">
        <v>18</v>
      </c>
      <c r="D150" s="22">
        <v>4</v>
      </c>
      <c r="E150" s="22">
        <v>13</v>
      </c>
      <c r="F150" s="22">
        <v>11</v>
      </c>
      <c r="G150" s="26">
        <v>21</v>
      </c>
      <c r="H150" s="22">
        <v>7</v>
      </c>
      <c r="I150" s="1">
        <f t="shared" si="8"/>
        <v>56</v>
      </c>
      <c r="J150" s="50">
        <f>'1주차'!I150</f>
        <v>47</v>
      </c>
      <c r="K150" s="50">
        <f t="shared" si="9"/>
        <v>103</v>
      </c>
      <c r="L150" s="34">
        <f t="shared" si="10"/>
        <v>27</v>
      </c>
      <c r="M150" s="4">
        <f t="shared" si="11"/>
        <v>1</v>
      </c>
      <c r="N150" s="41"/>
      <c r="P150" s="18"/>
      <c r="Q150" s="18"/>
      <c r="R150" s="18"/>
    </row>
    <row r="151" spans="2:18" ht="18" customHeight="1">
      <c r="B151" s="48">
        <v>652</v>
      </c>
      <c r="C151" s="1" t="s">
        <v>19</v>
      </c>
      <c r="D151" s="22">
        <v>6</v>
      </c>
      <c r="E151" s="22">
        <v>8</v>
      </c>
      <c r="F151" s="22">
        <v>10</v>
      </c>
      <c r="G151" s="26">
        <v>15</v>
      </c>
      <c r="H151" s="22">
        <v>9</v>
      </c>
      <c r="I151" s="1">
        <f t="shared" si="8"/>
        <v>48</v>
      </c>
      <c r="J151" s="50">
        <f>'1주차'!I151</f>
        <v>41</v>
      </c>
      <c r="K151" s="50">
        <f t="shared" si="9"/>
        <v>89</v>
      </c>
      <c r="L151" s="34">
        <f t="shared" si="10"/>
        <v>45</v>
      </c>
      <c r="M151" s="4">
        <f t="shared" si="11"/>
        <v>1</v>
      </c>
      <c r="N151" s="7"/>
      <c r="P151" s="18"/>
      <c r="Q151" s="18"/>
      <c r="R151" s="18"/>
    </row>
    <row r="152" spans="2:18" ht="18" customHeight="1">
      <c r="B152" s="48">
        <v>654</v>
      </c>
      <c r="C152" s="1" t="s">
        <v>18</v>
      </c>
      <c r="D152" s="22"/>
      <c r="E152" s="22"/>
      <c r="F152" s="22"/>
      <c r="G152" s="26"/>
      <c r="H152" s="22"/>
      <c r="I152" s="1">
        <f t="shared" si="8"/>
        <v>0</v>
      </c>
      <c r="J152" s="50">
        <f>'1주차'!I152</f>
        <v>0</v>
      </c>
      <c r="K152" s="50">
        <f t="shared" si="9"/>
        <v>0</v>
      </c>
      <c r="L152" s="34">
        <f t="shared" si="10"/>
        <v>161</v>
      </c>
      <c r="M152" s="4">
        <f t="shared" si="11"/>
        <v>0</v>
      </c>
      <c r="N152" s="7"/>
      <c r="P152" s="18"/>
      <c r="Q152" s="18"/>
      <c r="R152" s="18"/>
    </row>
    <row r="153" spans="2:18" ht="18" customHeight="1">
      <c r="B153" s="48">
        <v>655</v>
      </c>
      <c r="C153" s="1" t="s">
        <v>19</v>
      </c>
      <c r="D153" s="22">
        <v>8</v>
      </c>
      <c r="E153" s="22">
        <v>15</v>
      </c>
      <c r="F153" s="22">
        <v>15</v>
      </c>
      <c r="G153" s="26">
        <v>25</v>
      </c>
      <c r="H153" s="22">
        <v>9</v>
      </c>
      <c r="I153" s="1">
        <f t="shared" si="8"/>
        <v>72</v>
      </c>
      <c r="J153" s="50">
        <f>'1주차'!I153</f>
        <v>62</v>
      </c>
      <c r="K153" s="50">
        <f t="shared" si="9"/>
        <v>134</v>
      </c>
      <c r="L153" s="47">
        <f t="shared" si="10"/>
        <v>1</v>
      </c>
      <c r="M153" s="4">
        <f t="shared" si="11"/>
        <v>1</v>
      </c>
      <c r="N153" s="7"/>
      <c r="P153" s="18"/>
      <c r="Q153" s="18"/>
      <c r="R153" s="18"/>
    </row>
    <row r="154" spans="2:18" ht="18" customHeight="1">
      <c r="B154" s="48">
        <v>656</v>
      </c>
      <c r="C154" s="1" t="s">
        <v>19</v>
      </c>
      <c r="D154" s="22"/>
      <c r="E154" s="22"/>
      <c r="F154" s="22"/>
      <c r="G154" s="26"/>
      <c r="H154" s="22"/>
      <c r="I154" s="1">
        <f t="shared" si="8"/>
        <v>0</v>
      </c>
      <c r="J154" s="50">
        <f>'1주차'!I154</f>
        <v>18</v>
      </c>
      <c r="K154" s="50">
        <f t="shared" si="9"/>
        <v>18</v>
      </c>
      <c r="L154" s="34">
        <f t="shared" si="10"/>
        <v>147</v>
      </c>
      <c r="M154" s="4">
        <f t="shared" si="11"/>
        <v>0</v>
      </c>
      <c r="N154" s="41" t="s">
        <v>49</v>
      </c>
      <c r="P154" s="18"/>
      <c r="Q154" s="18"/>
      <c r="R154" s="18"/>
    </row>
    <row r="155" spans="2:18" ht="18" customHeight="1">
      <c r="B155" s="48">
        <v>657</v>
      </c>
      <c r="C155" s="1" t="s">
        <v>19</v>
      </c>
      <c r="D155" s="22">
        <v>7</v>
      </c>
      <c r="E155" s="22"/>
      <c r="F155" s="22">
        <v>11</v>
      </c>
      <c r="G155" s="26">
        <v>19</v>
      </c>
      <c r="H155" s="22">
        <v>9</v>
      </c>
      <c r="I155" s="1">
        <f t="shared" si="8"/>
        <v>46</v>
      </c>
      <c r="J155" s="50">
        <f>'1주차'!I155</f>
        <v>58</v>
      </c>
      <c r="K155" s="50">
        <f t="shared" si="9"/>
        <v>104</v>
      </c>
      <c r="L155" s="34">
        <f t="shared" si="10"/>
        <v>25</v>
      </c>
      <c r="M155" s="4">
        <f t="shared" si="11"/>
        <v>0.8</v>
      </c>
      <c r="N155" s="7"/>
      <c r="P155" s="18"/>
      <c r="Q155" s="18"/>
      <c r="R155" s="18"/>
    </row>
    <row r="156" spans="2:18" ht="18" customHeight="1">
      <c r="B156" s="48">
        <v>658</v>
      </c>
      <c r="C156" s="1" t="s">
        <v>19</v>
      </c>
      <c r="D156" s="22">
        <v>9</v>
      </c>
      <c r="E156" s="22">
        <v>13</v>
      </c>
      <c r="F156" s="22">
        <v>15</v>
      </c>
      <c r="G156" s="26">
        <v>23</v>
      </c>
      <c r="H156" s="22">
        <v>12</v>
      </c>
      <c r="I156" s="1">
        <f t="shared" si="8"/>
        <v>72</v>
      </c>
      <c r="J156" s="50">
        <f>'1주차'!I156</f>
        <v>55</v>
      </c>
      <c r="K156" s="50">
        <f t="shared" si="9"/>
        <v>127</v>
      </c>
      <c r="L156" s="47">
        <f t="shared" si="10"/>
        <v>3</v>
      </c>
      <c r="M156" s="4">
        <f t="shared" si="11"/>
        <v>1</v>
      </c>
      <c r="N156" s="7"/>
      <c r="P156" s="18"/>
      <c r="Q156" s="18"/>
      <c r="R156" s="18"/>
    </row>
    <row r="157" spans="2:18" ht="18" customHeight="1">
      <c r="B157" s="48">
        <v>659</v>
      </c>
      <c r="C157" s="1" t="s">
        <v>18</v>
      </c>
      <c r="D157" s="22">
        <v>6</v>
      </c>
      <c r="E157" s="22">
        <v>8</v>
      </c>
      <c r="F157" s="22">
        <v>13</v>
      </c>
      <c r="G157" s="26">
        <v>19</v>
      </c>
      <c r="H157" s="22">
        <v>10</v>
      </c>
      <c r="I157" s="1">
        <f t="shared" si="8"/>
        <v>56</v>
      </c>
      <c r="J157" s="50">
        <f>'1주차'!I157</f>
        <v>49</v>
      </c>
      <c r="K157" s="50">
        <f t="shared" si="9"/>
        <v>105</v>
      </c>
      <c r="L157" s="34">
        <f t="shared" si="10"/>
        <v>24</v>
      </c>
      <c r="M157" s="4">
        <f t="shared" si="11"/>
        <v>1</v>
      </c>
      <c r="N157" s="7"/>
      <c r="P157" s="18"/>
      <c r="Q157" s="18"/>
      <c r="R157" s="18"/>
    </row>
    <row r="158" spans="2:18" ht="18" customHeight="1">
      <c r="B158" s="48">
        <v>660</v>
      </c>
      <c r="C158" s="1" t="s">
        <v>18</v>
      </c>
      <c r="D158" s="22">
        <v>5</v>
      </c>
      <c r="E158" s="22">
        <v>8</v>
      </c>
      <c r="F158" s="22">
        <v>6</v>
      </c>
      <c r="G158" s="26">
        <v>12</v>
      </c>
      <c r="H158" s="22"/>
      <c r="I158" s="1">
        <f t="shared" si="8"/>
        <v>31</v>
      </c>
      <c r="J158" s="50">
        <f>'1주차'!I158</f>
        <v>35</v>
      </c>
      <c r="K158" s="50">
        <f t="shared" si="9"/>
        <v>66</v>
      </c>
      <c r="L158" s="34">
        <f t="shared" si="10"/>
        <v>96</v>
      </c>
      <c r="M158" s="4">
        <f t="shared" si="11"/>
        <v>0.8</v>
      </c>
      <c r="N158" s="7"/>
      <c r="P158" s="18"/>
      <c r="Q158" s="18"/>
      <c r="R158" s="18"/>
    </row>
    <row r="159" spans="2:18" ht="18" customHeight="1">
      <c r="B159" s="48">
        <v>661</v>
      </c>
      <c r="C159" s="1" t="s">
        <v>19</v>
      </c>
      <c r="D159" s="22"/>
      <c r="E159" s="22"/>
      <c r="F159" s="22"/>
      <c r="G159" s="26"/>
      <c r="H159" s="22"/>
      <c r="I159" s="1">
        <f t="shared" si="8"/>
        <v>0</v>
      </c>
      <c r="J159" s="50">
        <f>'1주차'!I159</f>
        <v>0</v>
      </c>
      <c r="K159" s="50">
        <f t="shared" si="9"/>
        <v>0</v>
      </c>
      <c r="L159" s="34">
        <f t="shared" si="10"/>
        <v>161</v>
      </c>
      <c r="M159" s="4">
        <f t="shared" si="11"/>
        <v>0</v>
      </c>
      <c r="N159" s="41" t="s">
        <v>49</v>
      </c>
      <c r="P159" s="18"/>
      <c r="Q159" s="18"/>
      <c r="R159" s="18"/>
    </row>
    <row r="160" spans="2:18" ht="18" customHeight="1">
      <c r="B160" s="48">
        <v>664</v>
      </c>
      <c r="C160" s="1" t="s">
        <v>19</v>
      </c>
      <c r="D160" s="22">
        <v>1</v>
      </c>
      <c r="E160" s="22">
        <v>6</v>
      </c>
      <c r="F160" s="22">
        <v>5</v>
      </c>
      <c r="G160" s="26">
        <v>12</v>
      </c>
      <c r="H160" s="22"/>
      <c r="I160" s="1">
        <f t="shared" si="8"/>
        <v>24</v>
      </c>
      <c r="J160" s="50">
        <f>'1주차'!I160</f>
        <v>22</v>
      </c>
      <c r="K160" s="50">
        <f t="shared" si="9"/>
        <v>46</v>
      </c>
      <c r="L160" s="34">
        <f t="shared" si="10"/>
        <v>120</v>
      </c>
      <c r="M160" s="4">
        <f t="shared" si="11"/>
        <v>0.8</v>
      </c>
      <c r="N160" s="7"/>
      <c r="P160" s="18"/>
      <c r="Q160" s="18"/>
      <c r="R160" s="18"/>
    </row>
    <row r="161" spans="2:18" ht="18" customHeight="1">
      <c r="B161" s="48">
        <v>665</v>
      </c>
      <c r="C161" s="1" t="s">
        <v>18</v>
      </c>
      <c r="D161" s="22">
        <v>6</v>
      </c>
      <c r="E161" s="22">
        <v>12</v>
      </c>
      <c r="F161" s="22">
        <v>13</v>
      </c>
      <c r="G161" s="26">
        <v>20</v>
      </c>
      <c r="H161" s="22">
        <v>11</v>
      </c>
      <c r="I161" s="1">
        <f t="shared" si="8"/>
        <v>62</v>
      </c>
      <c r="J161" s="50">
        <f>'1주차'!I161</f>
        <v>54</v>
      </c>
      <c r="K161" s="50">
        <f t="shared" si="9"/>
        <v>116</v>
      </c>
      <c r="L161" s="34">
        <f t="shared" si="10"/>
        <v>6</v>
      </c>
      <c r="M161" s="4">
        <f t="shared" si="11"/>
        <v>1</v>
      </c>
      <c r="N161" s="7"/>
      <c r="P161" s="18"/>
      <c r="Q161" s="18"/>
      <c r="R161" s="18"/>
    </row>
    <row r="162" spans="2:18" ht="18" customHeight="1">
      <c r="B162" s="48">
        <v>666</v>
      </c>
      <c r="C162" s="1" t="s">
        <v>18</v>
      </c>
      <c r="D162" s="22"/>
      <c r="E162" s="22">
        <v>12</v>
      </c>
      <c r="F162" s="22"/>
      <c r="G162" s="26">
        <v>22</v>
      </c>
      <c r="H162" s="22">
        <v>8</v>
      </c>
      <c r="I162" s="1">
        <f t="shared" si="8"/>
        <v>42</v>
      </c>
      <c r="J162" s="50">
        <f>'1주차'!I162</f>
        <v>43</v>
      </c>
      <c r="K162" s="50">
        <f t="shared" si="9"/>
        <v>85</v>
      </c>
      <c r="L162" s="34">
        <f t="shared" si="10"/>
        <v>56</v>
      </c>
      <c r="M162" s="4">
        <f t="shared" si="11"/>
        <v>0.6</v>
      </c>
      <c r="N162" s="7"/>
      <c r="P162" s="29"/>
      <c r="Q162" s="29"/>
    </row>
    <row r="163" spans="2:18" ht="18" customHeight="1">
      <c r="B163" s="48">
        <v>667</v>
      </c>
      <c r="C163" s="1" t="s">
        <v>19</v>
      </c>
      <c r="D163" s="22">
        <v>6</v>
      </c>
      <c r="E163" s="22">
        <v>15</v>
      </c>
      <c r="F163" s="22">
        <v>14</v>
      </c>
      <c r="G163" s="26">
        <v>23</v>
      </c>
      <c r="H163" s="22">
        <v>6</v>
      </c>
      <c r="I163" s="1">
        <f t="shared" si="8"/>
        <v>64</v>
      </c>
      <c r="J163" s="50">
        <f>'1주차'!I163</f>
        <v>39</v>
      </c>
      <c r="K163" s="50">
        <f t="shared" si="9"/>
        <v>103</v>
      </c>
      <c r="L163" s="34">
        <f t="shared" si="10"/>
        <v>27</v>
      </c>
      <c r="M163" s="4">
        <f t="shared" si="11"/>
        <v>1</v>
      </c>
      <c r="N163" s="7"/>
      <c r="P163" s="29"/>
      <c r="Q163" s="29"/>
    </row>
    <row r="164" spans="2:18" ht="18" customHeight="1">
      <c r="B164" s="48">
        <v>668</v>
      </c>
      <c r="C164" s="1" t="s">
        <v>19</v>
      </c>
      <c r="D164" s="22">
        <v>5</v>
      </c>
      <c r="E164" s="22">
        <v>6</v>
      </c>
      <c r="F164" s="22"/>
      <c r="G164" s="26">
        <v>14</v>
      </c>
      <c r="H164" s="22"/>
      <c r="I164" s="1">
        <f t="shared" si="8"/>
        <v>25</v>
      </c>
      <c r="J164" s="50">
        <f>'1주차'!I164</f>
        <v>35</v>
      </c>
      <c r="K164" s="50">
        <f t="shared" si="9"/>
        <v>60</v>
      </c>
      <c r="L164" s="34">
        <f t="shared" si="10"/>
        <v>103</v>
      </c>
      <c r="M164" s="4">
        <f t="shared" si="11"/>
        <v>0.6</v>
      </c>
      <c r="N164" s="7"/>
      <c r="P164" s="29"/>
      <c r="Q164" s="29"/>
    </row>
    <row r="165" spans="2:18" ht="18" customHeight="1">
      <c r="B165" s="48">
        <v>669</v>
      </c>
      <c r="C165" s="1" t="s">
        <v>19</v>
      </c>
      <c r="D165" s="22">
        <v>6</v>
      </c>
      <c r="E165" s="22">
        <v>9</v>
      </c>
      <c r="F165" s="22">
        <v>6</v>
      </c>
      <c r="G165" s="26">
        <v>19</v>
      </c>
      <c r="H165" s="22">
        <v>4</v>
      </c>
      <c r="I165" s="1">
        <f t="shared" si="8"/>
        <v>44</v>
      </c>
      <c r="J165" s="50">
        <f>'1주차'!I165</f>
        <v>38</v>
      </c>
      <c r="K165" s="50">
        <f t="shared" si="9"/>
        <v>82</v>
      </c>
      <c r="L165" s="34">
        <f t="shared" si="10"/>
        <v>66</v>
      </c>
      <c r="M165" s="4">
        <f t="shared" si="11"/>
        <v>1</v>
      </c>
      <c r="N165" s="7"/>
      <c r="P165" s="29"/>
      <c r="Q165" s="29"/>
    </row>
    <row r="166" spans="2:18" ht="18" customHeight="1">
      <c r="B166" s="48">
        <v>670</v>
      </c>
      <c r="C166" s="1" t="s">
        <v>18</v>
      </c>
      <c r="D166" s="22"/>
      <c r="E166" s="22"/>
      <c r="F166" s="22"/>
      <c r="G166" s="26"/>
      <c r="H166" s="22"/>
      <c r="I166" s="1">
        <f t="shared" si="8"/>
        <v>0</v>
      </c>
      <c r="J166" s="50">
        <f>'1주차'!I166</f>
        <v>0</v>
      </c>
      <c r="K166" s="50">
        <f t="shared" si="9"/>
        <v>0</v>
      </c>
      <c r="L166" s="34">
        <f t="shared" si="10"/>
        <v>161</v>
      </c>
      <c r="M166" s="4">
        <f t="shared" si="11"/>
        <v>0</v>
      </c>
      <c r="N166" s="41" t="s">
        <v>49</v>
      </c>
      <c r="P166" s="29"/>
      <c r="Q166" s="29"/>
    </row>
    <row r="167" spans="2:18" ht="18" customHeight="1">
      <c r="B167" s="48">
        <v>671</v>
      </c>
      <c r="C167" s="1" t="s">
        <v>19</v>
      </c>
      <c r="D167" s="22"/>
      <c r="E167" s="22"/>
      <c r="F167" s="22"/>
      <c r="G167" s="26"/>
      <c r="H167" s="22"/>
      <c r="I167" s="1">
        <f t="shared" si="8"/>
        <v>0</v>
      </c>
      <c r="J167" s="50">
        <f>'1주차'!I167</f>
        <v>0</v>
      </c>
      <c r="K167" s="50">
        <f t="shared" si="9"/>
        <v>0</v>
      </c>
      <c r="L167" s="34">
        <f t="shared" ref="L167:L186" si="12">RANK(K167,K$6:K$191)</f>
        <v>161</v>
      </c>
      <c r="M167" s="4">
        <f t="shared" si="11"/>
        <v>0</v>
      </c>
      <c r="N167" s="41" t="s">
        <v>49</v>
      </c>
      <c r="P167" s="29"/>
      <c r="Q167" s="29"/>
    </row>
    <row r="168" spans="2:18" ht="18" customHeight="1">
      <c r="B168" s="48">
        <v>672</v>
      </c>
      <c r="C168" s="1" t="s">
        <v>19</v>
      </c>
      <c r="D168" s="22">
        <v>6</v>
      </c>
      <c r="E168" s="22">
        <v>11</v>
      </c>
      <c r="F168" s="22">
        <v>14</v>
      </c>
      <c r="G168" s="26">
        <v>20</v>
      </c>
      <c r="H168" s="22">
        <v>11</v>
      </c>
      <c r="I168" s="1">
        <f t="shared" si="8"/>
        <v>62</v>
      </c>
      <c r="J168" s="50">
        <f>'1주차'!I168</f>
        <v>54</v>
      </c>
      <c r="K168" s="50">
        <f t="shared" si="9"/>
        <v>116</v>
      </c>
      <c r="L168" s="34">
        <f t="shared" si="12"/>
        <v>6</v>
      </c>
      <c r="M168" s="4">
        <f t="shared" si="11"/>
        <v>1</v>
      </c>
      <c r="N168" s="7"/>
      <c r="P168" s="29"/>
      <c r="Q168" s="29"/>
    </row>
    <row r="169" spans="2:18" ht="18" customHeight="1">
      <c r="B169" s="48">
        <v>673</v>
      </c>
      <c r="C169" s="1" t="s">
        <v>19</v>
      </c>
      <c r="D169" s="22">
        <v>12</v>
      </c>
      <c r="E169" s="22">
        <v>13</v>
      </c>
      <c r="F169" s="22">
        <v>12</v>
      </c>
      <c r="G169" s="26">
        <v>25</v>
      </c>
      <c r="H169" s="22">
        <v>13</v>
      </c>
      <c r="I169" s="1">
        <f t="shared" si="8"/>
        <v>75</v>
      </c>
      <c r="J169" s="50">
        <f>'1주차'!I169</f>
        <v>57</v>
      </c>
      <c r="K169" s="50">
        <f t="shared" si="9"/>
        <v>132</v>
      </c>
      <c r="L169" s="47">
        <f t="shared" si="12"/>
        <v>2</v>
      </c>
      <c r="M169" s="4">
        <f t="shared" si="11"/>
        <v>1</v>
      </c>
      <c r="N169" s="7"/>
      <c r="P169" s="29"/>
      <c r="Q169" s="29"/>
    </row>
    <row r="170" spans="2:18" ht="18" customHeight="1">
      <c r="B170" s="48">
        <v>674</v>
      </c>
      <c r="C170" s="1" t="s">
        <v>19</v>
      </c>
      <c r="D170" s="22">
        <v>8</v>
      </c>
      <c r="E170" s="22">
        <v>10</v>
      </c>
      <c r="F170" s="22">
        <v>11</v>
      </c>
      <c r="G170" s="26">
        <v>21</v>
      </c>
      <c r="H170" s="22">
        <v>3</v>
      </c>
      <c r="I170" s="1">
        <f t="shared" si="8"/>
        <v>53</v>
      </c>
      <c r="J170" s="50">
        <f>'1주차'!I170</f>
        <v>53</v>
      </c>
      <c r="K170" s="50">
        <f t="shared" si="9"/>
        <v>106</v>
      </c>
      <c r="L170" s="34">
        <f t="shared" si="12"/>
        <v>21</v>
      </c>
      <c r="M170" s="4">
        <f t="shared" si="11"/>
        <v>1</v>
      </c>
      <c r="N170" s="7"/>
      <c r="P170" s="29"/>
      <c r="Q170" s="29"/>
    </row>
    <row r="171" spans="2:18" ht="18" customHeight="1">
      <c r="B171" s="48">
        <v>675</v>
      </c>
      <c r="C171" s="1" t="s">
        <v>18</v>
      </c>
      <c r="D171" s="22">
        <v>6</v>
      </c>
      <c r="E171" s="22"/>
      <c r="F171" s="22">
        <v>9</v>
      </c>
      <c r="G171" s="26">
        <v>19</v>
      </c>
      <c r="H171" s="22">
        <v>6</v>
      </c>
      <c r="I171" s="1">
        <f t="shared" si="8"/>
        <v>40</v>
      </c>
      <c r="J171" s="50">
        <f>'1주차'!I171</f>
        <v>44</v>
      </c>
      <c r="K171" s="50">
        <f t="shared" si="9"/>
        <v>84</v>
      </c>
      <c r="L171" s="34">
        <f t="shared" si="12"/>
        <v>58</v>
      </c>
      <c r="M171" s="4">
        <f t="shared" si="11"/>
        <v>0.8</v>
      </c>
      <c r="N171" s="7"/>
      <c r="P171" s="29"/>
      <c r="Q171" s="29"/>
    </row>
    <row r="172" spans="2:18" ht="18" customHeight="1">
      <c r="B172" s="48">
        <v>676</v>
      </c>
      <c r="C172" s="1" t="s">
        <v>19</v>
      </c>
      <c r="D172" s="22"/>
      <c r="E172" s="22"/>
      <c r="F172" s="22"/>
      <c r="G172" s="26"/>
      <c r="H172" s="22"/>
      <c r="I172" s="1">
        <f t="shared" si="8"/>
        <v>0</v>
      </c>
      <c r="J172" s="50">
        <f>'1주차'!I172</f>
        <v>9</v>
      </c>
      <c r="K172" s="50">
        <f t="shared" si="9"/>
        <v>9</v>
      </c>
      <c r="L172" s="34">
        <f t="shared" si="12"/>
        <v>153</v>
      </c>
      <c r="M172" s="4">
        <f t="shared" si="11"/>
        <v>0</v>
      </c>
      <c r="N172" s="41" t="s">
        <v>49</v>
      </c>
      <c r="P172" s="29"/>
      <c r="Q172" s="29"/>
    </row>
    <row r="173" spans="2:18" ht="18" customHeight="1">
      <c r="B173" s="48">
        <v>677</v>
      </c>
      <c r="C173" s="1" t="s">
        <v>19</v>
      </c>
      <c r="D173" s="22">
        <v>5</v>
      </c>
      <c r="E173" s="22">
        <v>14</v>
      </c>
      <c r="F173" s="22">
        <v>10</v>
      </c>
      <c r="G173" s="26">
        <v>21</v>
      </c>
      <c r="H173" s="22">
        <v>10</v>
      </c>
      <c r="I173" s="1">
        <f t="shared" si="8"/>
        <v>60</v>
      </c>
      <c r="J173" s="50">
        <f>'1주차'!I173</f>
        <v>49</v>
      </c>
      <c r="K173" s="50">
        <f t="shared" si="9"/>
        <v>109</v>
      </c>
      <c r="L173" s="34">
        <f t="shared" si="12"/>
        <v>18</v>
      </c>
      <c r="M173" s="4">
        <f t="shared" si="11"/>
        <v>1</v>
      </c>
      <c r="N173" s="7"/>
      <c r="P173" s="29"/>
      <c r="Q173" s="29"/>
    </row>
    <row r="174" spans="2:18" ht="18" customHeight="1">
      <c r="B174" s="48">
        <v>678</v>
      </c>
      <c r="C174" s="1" t="s">
        <v>19</v>
      </c>
      <c r="D174" s="22"/>
      <c r="E174" s="22"/>
      <c r="F174" s="22"/>
      <c r="G174" s="26"/>
      <c r="H174" s="22"/>
      <c r="I174" s="1">
        <f t="shared" si="8"/>
        <v>0</v>
      </c>
      <c r="J174" s="50">
        <f>'1주차'!I174</f>
        <v>23</v>
      </c>
      <c r="K174" s="50">
        <f t="shared" si="9"/>
        <v>23</v>
      </c>
      <c r="L174" s="34">
        <f t="shared" si="12"/>
        <v>140</v>
      </c>
      <c r="M174" s="4">
        <f t="shared" si="11"/>
        <v>0</v>
      </c>
      <c r="N174" s="41" t="s">
        <v>49</v>
      </c>
      <c r="P174" s="29"/>
      <c r="Q174" s="29"/>
    </row>
    <row r="175" spans="2:18" ht="18" customHeight="1">
      <c r="B175" s="48">
        <v>679</v>
      </c>
      <c r="C175" s="32" t="s">
        <v>18</v>
      </c>
      <c r="D175" s="22">
        <v>5</v>
      </c>
      <c r="E175" s="22">
        <v>12</v>
      </c>
      <c r="F175" s="22">
        <v>8</v>
      </c>
      <c r="G175" s="26">
        <v>18</v>
      </c>
      <c r="H175" s="22"/>
      <c r="I175" s="1">
        <f t="shared" si="8"/>
        <v>43</v>
      </c>
      <c r="J175" s="50">
        <f>'1주차'!I175</f>
        <v>36</v>
      </c>
      <c r="K175" s="50">
        <f t="shared" si="9"/>
        <v>79</v>
      </c>
      <c r="L175" s="34">
        <f t="shared" si="12"/>
        <v>70</v>
      </c>
      <c r="M175" s="4">
        <f t="shared" si="11"/>
        <v>0.8</v>
      </c>
      <c r="N175" s="7"/>
      <c r="P175" s="29"/>
      <c r="Q175" s="29"/>
    </row>
    <row r="176" spans="2:18" ht="18" customHeight="1">
      <c r="B176" s="48">
        <v>680</v>
      </c>
      <c r="C176" s="32" t="s">
        <v>18</v>
      </c>
      <c r="D176" s="22">
        <v>3</v>
      </c>
      <c r="E176" s="22">
        <v>12</v>
      </c>
      <c r="F176" s="22"/>
      <c r="G176" s="26">
        <v>18</v>
      </c>
      <c r="H176" s="22">
        <v>10</v>
      </c>
      <c r="I176" s="1">
        <f t="shared" si="8"/>
        <v>43</v>
      </c>
      <c r="J176" s="50">
        <f>'1주차'!I176</f>
        <v>44</v>
      </c>
      <c r="K176" s="50">
        <f t="shared" si="9"/>
        <v>87</v>
      </c>
      <c r="L176" s="34">
        <f t="shared" si="12"/>
        <v>49</v>
      </c>
      <c r="M176" s="4">
        <f t="shared" si="11"/>
        <v>0.8</v>
      </c>
      <c r="N176" s="7"/>
      <c r="P176" s="28"/>
      <c r="Q176" s="28"/>
    </row>
    <row r="177" spans="2:16" ht="18" customHeight="1">
      <c r="B177" s="48">
        <v>681</v>
      </c>
      <c r="C177" s="32" t="s">
        <v>19</v>
      </c>
      <c r="D177" s="22">
        <v>3</v>
      </c>
      <c r="E177" s="22">
        <v>9</v>
      </c>
      <c r="F177" s="22">
        <v>10</v>
      </c>
      <c r="G177" s="26">
        <v>19</v>
      </c>
      <c r="H177" s="22">
        <v>3</v>
      </c>
      <c r="I177" s="1">
        <f t="shared" si="8"/>
        <v>44</v>
      </c>
      <c r="J177" s="50">
        <f>'1주차'!I177</f>
        <v>42</v>
      </c>
      <c r="K177" s="50">
        <f t="shared" si="9"/>
        <v>86</v>
      </c>
      <c r="L177" s="34">
        <f t="shared" si="12"/>
        <v>54</v>
      </c>
      <c r="M177" s="4">
        <f t="shared" si="11"/>
        <v>1</v>
      </c>
      <c r="N177" s="7"/>
    </row>
    <row r="178" spans="2:16" ht="18" customHeight="1">
      <c r="B178" s="48">
        <v>682</v>
      </c>
      <c r="C178" s="32" t="s">
        <v>19</v>
      </c>
      <c r="D178" s="22"/>
      <c r="E178" s="22"/>
      <c r="F178" s="22"/>
      <c r="G178" s="26"/>
      <c r="H178" s="22"/>
      <c r="I178" s="1">
        <f t="shared" si="8"/>
        <v>0</v>
      </c>
      <c r="J178" s="50">
        <f>'1주차'!I178</f>
        <v>9</v>
      </c>
      <c r="K178" s="50">
        <f t="shared" si="9"/>
        <v>9</v>
      </c>
      <c r="L178" s="34">
        <f t="shared" si="12"/>
        <v>153</v>
      </c>
      <c r="M178" s="4">
        <f t="shared" si="11"/>
        <v>0</v>
      </c>
      <c r="N178" s="41" t="s">
        <v>49</v>
      </c>
    </row>
    <row r="179" spans="2:16" ht="18" customHeight="1">
      <c r="B179" s="48">
        <v>683</v>
      </c>
      <c r="C179" s="32" t="s">
        <v>18</v>
      </c>
      <c r="D179" s="22"/>
      <c r="E179" s="22"/>
      <c r="F179" s="22"/>
      <c r="G179" s="26"/>
      <c r="H179" s="22"/>
      <c r="I179" s="1">
        <f t="shared" si="8"/>
        <v>0</v>
      </c>
      <c r="J179" s="50">
        <f>'1주차'!I179</f>
        <v>22</v>
      </c>
      <c r="K179" s="50">
        <f t="shared" si="9"/>
        <v>22</v>
      </c>
      <c r="L179" s="34">
        <f t="shared" si="12"/>
        <v>142</v>
      </c>
      <c r="M179" s="4">
        <f t="shared" si="11"/>
        <v>0</v>
      </c>
      <c r="N179" s="41" t="s">
        <v>49</v>
      </c>
    </row>
    <row r="180" spans="2:16" ht="18" customHeight="1">
      <c r="B180" s="48">
        <v>684</v>
      </c>
      <c r="C180" s="32" t="s">
        <v>19</v>
      </c>
      <c r="D180" s="22"/>
      <c r="E180" s="22"/>
      <c r="F180" s="22"/>
      <c r="G180" s="26"/>
      <c r="H180" s="22"/>
      <c r="I180" s="1">
        <f t="shared" si="8"/>
        <v>0</v>
      </c>
      <c r="J180" s="50">
        <f>'1주차'!I180</f>
        <v>3</v>
      </c>
      <c r="K180" s="50">
        <f t="shared" si="9"/>
        <v>3</v>
      </c>
      <c r="L180" s="34">
        <f t="shared" si="12"/>
        <v>160</v>
      </c>
      <c r="M180" s="4">
        <f t="shared" si="11"/>
        <v>0</v>
      </c>
      <c r="N180" s="41" t="s">
        <v>49</v>
      </c>
    </row>
    <row r="181" spans="2:16" ht="18" customHeight="1">
      <c r="B181" s="48">
        <v>685</v>
      </c>
      <c r="C181" s="32" t="s">
        <v>18</v>
      </c>
      <c r="D181" s="22">
        <v>3</v>
      </c>
      <c r="E181" s="22"/>
      <c r="F181" s="22">
        <v>1</v>
      </c>
      <c r="G181" s="26">
        <v>12</v>
      </c>
      <c r="H181" s="22"/>
      <c r="I181" s="1">
        <f t="shared" si="8"/>
        <v>16</v>
      </c>
      <c r="J181" s="50">
        <f>'1주차'!I181</f>
        <v>3</v>
      </c>
      <c r="K181" s="50">
        <f t="shared" si="9"/>
        <v>19</v>
      </c>
      <c r="L181" s="34">
        <f t="shared" si="12"/>
        <v>145</v>
      </c>
      <c r="M181" s="4">
        <f t="shared" si="11"/>
        <v>0.6</v>
      </c>
      <c r="N181" s="41"/>
    </row>
    <row r="182" spans="2:16" ht="18" customHeight="1">
      <c r="B182" s="48">
        <v>686</v>
      </c>
      <c r="C182" s="32" t="s">
        <v>19</v>
      </c>
      <c r="D182" s="22">
        <v>3</v>
      </c>
      <c r="E182" s="22">
        <v>6</v>
      </c>
      <c r="F182" s="22"/>
      <c r="G182" s="26"/>
      <c r="H182" s="22"/>
      <c r="I182" s="1">
        <f t="shared" si="8"/>
        <v>9</v>
      </c>
      <c r="J182" s="50">
        <f>'1주차'!I182</f>
        <v>38</v>
      </c>
      <c r="K182" s="50">
        <f t="shared" si="9"/>
        <v>47</v>
      </c>
      <c r="L182" s="34">
        <f t="shared" si="12"/>
        <v>119</v>
      </c>
      <c r="M182" s="4">
        <f t="shared" si="11"/>
        <v>0.4</v>
      </c>
      <c r="N182" s="7"/>
    </row>
    <row r="183" spans="2:16" ht="18" customHeight="1">
      <c r="B183" s="48">
        <v>687</v>
      </c>
      <c r="C183" s="32" t="s">
        <v>18</v>
      </c>
      <c r="D183" s="22"/>
      <c r="E183" s="22">
        <v>8</v>
      </c>
      <c r="F183" s="22">
        <v>11</v>
      </c>
      <c r="G183" s="26">
        <v>19</v>
      </c>
      <c r="H183" s="22">
        <v>6</v>
      </c>
      <c r="I183" s="1">
        <f t="shared" si="8"/>
        <v>44</v>
      </c>
      <c r="J183" s="50">
        <f>'1주차'!I183</f>
        <v>37</v>
      </c>
      <c r="K183" s="50">
        <f t="shared" si="9"/>
        <v>81</v>
      </c>
      <c r="L183" s="34">
        <f t="shared" si="12"/>
        <v>67</v>
      </c>
      <c r="M183" s="4">
        <f t="shared" si="11"/>
        <v>0.8</v>
      </c>
      <c r="N183" s="7"/>
    </row>
    <row r="184" spans="2:16" ht="18" customHeight="1">
      <c r="B184" s="48">
        <v>688</v>
      </c>
      <c r="C184" s="32" t="s">
        <v>19</v>
      </c>
      <c r="D184" s="22">
        <v>1</v>
      </c>
      <c r="E184" s="22">
        <v>7</v>
      </c>
      <c r="F184" s="22">
        <v>6</v>
      </c>
      <c r="G184" s="26">
        <v>10</v>
      </c>
      <c r="H184" s="22">
        <v>5</v>
      </c>
      <c r="I184" s="1">
        <f t="shared" si="8"/>
        <v>29</v>
      </c>
      <c r="J184" s="50">
        <f>'1주차'!I184</f>
        <v>21</v>
      </c>
      <c r="K184" s="50">
        <f t="shared" si="9"/>
        <v>50</v>
      </c>
      <c r="L184" s="34">
        <f t="shared" si="12"/>
        <v>113</v>
      </c>
      <c r="M184" s="4">
        <f t="shared" si="11"/>
        <v>1</v>
      </c>
      <c r="N184" s="7"/>
    </row>
    <row r="185" spans="2:16" ht="18" customHeight="1">
      <c r="B185" s="48">
        <v>689</v>
      </c>
      <c r="C185" s="32" t="s">
        <v>19</v>
      </c>
      <c r="D185" s="22">
        <v>6</v>
      </c>
      <c r="E185" s="22">
        <v>8</v>
      </c>
      <c r="F185" s="22">
        <v>5</v>
      </c>
      <c r="G185" s="26">
        <v>15</v>
      </c>
      <c r="H185" s="22">
        <v>4</v>
      </c>
      <c r="I185" s="1">
        <f t="shared" si="8"/>
        <v>38</v>
      </c>
      <c r="J185" s="50">
        <f>'1주차'!I185</f>
        <v>21</v>
      </c>
      <c r="K185" s="50">
        <f t="shared" si="9"/>
        <v>59</v>
      </c>
      <c r="L185" s="34">
        <f t="shared" si="12"/>
        <v>105</v>
      </c>
      <c r="M185" s="4">
        <f t="shared" si="11"/>
        <v>1</v>
      </c>
      <c r="N185" s="7"/>
    </row>
    <row r="186" spans="2:16" ht="18" customHeight="1">
      <c r="B186" s="48">
        <v>690</v>
      </c>
      <c r="C186" s="32" t="s">
        <v>19</v>
      </c>
      <c r="D186" s="22"/>
      <c r="E186" s="22"/>
      <c r="F186" s="22"/>
      <c r="G186" s="26"/>
      <c r="H186" s="22">
        <v>9</v>
      </c>
      <c r="I186" s="1">
        <f t="shared" ref="I186" si="13">SUM(D186,E186,F186,G186,H186)</f>
        <v>9</v>
      </c>
      <c r="J186" s="50">
        <f>'1주차'!I186</f>
        <v>15</v>
      </c>
      <c r="K186" s="50">
        <f t="shared" ref="K186" si="14">SUM(I186:J186)</f>
        <v>24</v>
      </c>
      <c r="L186" s="34">
        <f t="shared" si="12"/>
        <v>137</v>
      </c>
      <c r="M186" s="4">
        <f t="shared" ref="M186" si="15">COUNTA(D186,E186,F186,G186,H186)/5</f>
        <v>0.2</v>
      </c>
      <c r="N186" s="7"/>
    </row>
    <row r="187" spans="2:16" ht="18" customHeight="1">
      <c r="B187" s="48">
        <v>691</v>
      </c>
      <c r="C187" s="32" t="s">
        <v>47</v>
      </c>
      <c r="D187" s="22">
        <v>4</v>
      </c>
      <c r="E187" s="22"/>
      <c r="F187" s="22">
        <v>6</v>
      </c>
      <c r="G187" s="26">
        <v>12</v>
      </c>
      <c r="H187" s="22">
        <v>5</v>
      </c>
      <c r="I187" s="1">
        <f t="shared" ref="I187" si="16">SUM(D187,E187,F187,G187,H187)</f>
        <v>27</v>
      </c>
      <c r="J187" s="50">
        <f>'1주차'!I187</f>
        <v>0</v>
      </c>
      <c r="K187" s="50">
        <f t="shared" ref="K187" si="17">SUM(I187:J187)</f>
        <v>27</v>
      </c>
      <c r="L187" s="34">
        <f t="shared" ref="L187" si="18">RANK(K187,K$6:K$191)</f>
        <v>135</v>
      </c>
      <c r="M187" s="4">
        <f t="shared" ref="M187" si="19">COUNTA(D187,E187,F187,G187,H187)/5</f>
        <v>0.8</v>
      </c>
      <c r="N187" s="7"/>
    </row>
    <row r="188" spans="2:16" ht="18" customHeight="1">
      <c r="B188" s="48">
        <v>692</v>
      </c>
      <c r="C188" s="32" t="s">
        <v>47</v>
      </c>
      <c r="D188" s="22"/>
      <c r="E188" s="22">
        <v>9</v>
      </c>
      <c r="F188" s="22">
        <v>4</v>
      </c>
      <c r="G188" s="26"/>
      <c r="H188" s="22">
        <v>6</v>
      </c>
      <c r="I188" s="1">
        <f t="shared" ref="I188:I191" si="20">SUM(D188,E188,F188,G188,H188)</f>
        <v>19</v>
      </c>
      <c r="J188" s="50">
        <f>'1주차'!I188</f>
        <v>0</v>
      </c>
      <c r="K188" s="50">
        <f t="shared" ref="K188:K191" si="21">SUM(I188:J188)</f>
        <v>19</v>
      </c>
      <c r="L188" s="34">
        <f t="shared" ref="L188:L191" si="22">RANK(K188,K$6:K$191)</f>
        <v>145</v>
      </c>
      <c r="M188" s="4">
        <f t="shared" ref="M188:M191" si="23">COUNTA(D188,E188,F188,G188,H188)/5</f>
        <v>0.6</v>
      </c>
      <c r="N188" s="7"/>
    </row>
    <row r="189" spans="2:16" ht="18" customHeight="1">
      <c r="B189" s="48">
        <v>693</v>
      </c>
      <c r="C189" s="32" t="s">
        <v>47</v>
      </c>
      <c r="D189" s="22"/>
      <c r="E189" s="22"/>
      <c r="F189" s="22"/>
      <c r="G189" s="26">
        <v>15</v>
      </c>
      <c r="H189" s="22">
        <v>7</v>
      </c>
      <c r="I189" s="1">
        <f t="shared" si="20"/>
        <v>22</v>
      </c>
      <c r="J189" s="50">
        <f>'1주차'!I189</f>
        <v>0</v>
      </c>
      <c r="K189" s="50">
        <f t="shared" si="21"/>
        <v>22</v>
      </c>
      <c r="L189" s="34">
        <f t="shared" si="22"/>
        <v>142</v>
      </c>
      <c r="M189" s="4">
        <f t="shared" si="23"/>
        <v>0.4</v>
      </c>
      <c r="N189" s="7"/>
    </row>
    <row r="190" spans="2:16" ht="18" customHeight="1">
      <c r="B190" s="48">
        <v>694</v>
      </c>
      <c r="C190" s="32" t="s">
        <v>47</v>
      </c>
      <c r="D190" s="22">
        <v>3</v>
      </c>
      <c r="E190" s="22">
        <v>4</v>
      </c>
      <c r="F190" s="22">
        <v>2</v>
      </c>
      <c r="G190" s="26">
        <v>15</v>
      </c>
      <c r="H190" s="22">
        <v>4</v>
      </c>
      <c r="I190" s="1">
        <f t="shared" si="20"/>
        <v>28</v>
      </c>
      <c r="J190" s="50">
        <f>'1주차'!I190</f>
        <v>0</v>
      </c>
      <c r="K190" s="50">
        <f t="shared" si="21"/>
        <v>28</v>
      </c>
      <c r="L190" s="34">
        <f t="shared" si="22"/>
        <v>133</v>
      </c>
      <c r="M190" s="4">
        <f t="shared" si="23"/>
        <v>1</v>
      </c>
      <c r="N190" s="7"/>
    </row>
    <row r="191" spans="2:16" ht="18" customHeight="1" thickBot="1">
      <c r="B191" s="48">
        <v>695</v>
      </c>
      <c r="C191" s="32"/>
      <c r="D191" s="22"/>
      <c r="E191" s="22"/>
      <c r="F191" s="22"/>
      <c r="G191" s="26"/>
      <c r="H191" s="22"/>
      <c r="I191" s="1">
        <f t="shared" si="20"/>
        <v>0</v>
      </c>
      <c r="J191" s="50">
        <f>'1주차'!I191</f>
        <v>0</v>
      </c>
      <c r="K191" s="50">
        <f t="shared" si="21"/>
        <v>0</v>
      </c>
      <c r="L191" s="34">
        <f t="shared" si="22"/>
        <v>161</v>
      </c>
      <c r="M191" s="4">
        <f t="shared" si="23"/>
        <v>0</v>
      </c>
      <c r="N191" s="41" t="s">
        <v>49</v>
      </c>
    </row>
    <row r="192" spans="2:16" ht="20.25" customHeight="1">
      <c r="B192" s="65" t="s">
        <v>3</v>
      </c>
      <c r="C192" s="66"/>
      <c r="D192" s="66"/>
      <c r="E192" s="66"/>
      <c r="F192" s="66"/>
      <c r="G192" s="66"/>
      <c r="H192" s="66"/>
      <c r="I192" s="66"/>
      <c r="J192" s="66"/>
      <c r="K192" s="66"/>
      <c r="L192" s="66"/>
      <c r="M192" s="66"/>
      <c r="N192" s="16"/>
      <c r="P192" s="18"/>
    </row>
    <row r="193" spans="2:16" ht="21" customHeight="1">
      <c r="B193" s="67" t="s">
        <v>4</v>
      </c>
      <c r="C193" s="68"/>
      <c r="D193" s="68"/>
      <c r="E193" s="68"/>
      <c r="F193" s="68"/>
      <c r="G193" s="68"/>
      <c r="H193" s="68"/>
      <c r="I193" s="68"/>
      <c r="J193" s="68"/>
      <c r="K193" s="68"/>
      <c r="L193" s="68"/>
      <c r="M193" s="68"/>
      <c r="N193" s="69"/>
      <c r="P193" s="18"/>
    </row>
    <row r="194" spans="2:16" ht="24" customHeight="1">
      <c r="B194" s="39"/>
      <c r="C194" s="53" t="s">
        <v>50</v>
      </c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4"/>
      <c r="P194" s="18"/>
    </row>
    <row r="195" spans="2:16" ht="24" customHeight="1" thickBot="1">
      <c r="B195" s="55" t="s">
        <v>5</v>
      </c>
      <c r="C195" s="56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7"/>
      <c r="P195" s="18"/>
    </row>
    <row r="196" spans="2:16">
      <c r="D196" s="24"/>
      <c r="P196" s="18"/>
    </row>
    <row r="197" spans="2:16">
      <c r="D197" s="31"/>
      <c r="P197" s="18"/>
    </row>
    <row r="198" spans="2:16">
      <c r="D198" s="31"/>
    </row>
    <row r="199" spans="2:16" ht="16.5">
      <c r="B199" s="14"/>
      <c r="D199" s="31"/>
      <c r="E199" s="14"/>
      <c r="F199" s="14"/>
      <c r="G199" s="14"/>
      <c r="H199" s="14"/>
      <c r="L199" s="14"/>
      <c r="N199" s="14"/>
    </row>
    <row r="200" spans="2:16" ht="16.5">
      <c r="B200" s="14"/>
      <c r="D200" s="31"/>
      <c r="E200" s="14"/>
      <c r="F200" s="14"/>
      <c r="G200" s="14"/>
      <c r="H200" s="14"/>
      <c r="L200" s="14"/>
      <c r="N200" s="14"/>
    </row>
    <row r="201" spans="2:16" ht="16.5">
      <c r="B201" s="14"/>
      <c r="D201" s="31"/>
      <c r="E201" s="14"/>
      <c r="F201" s="14"/>
      <c r="G201" s="14"/>
      <c r="H201" s="14"/>
      <c r="L201" s="14"/>
      <c r="N201" s="14"/>
    </row>
    <row r="202" spans="2:16" ht="16.5">
      <c r="B202" s="14"/>
      <c r="D202" s="31"/>
      <c r="E202" s="14"/>
      <c r="F202" s="14"/>
      <c r="G202" s="14"/>
      <c r="H202" s="14"/>
      <c r="L202" s="14"/>
      <c r="N202" s="14"/>
    </row>
    <row r="203" spans="2:16" ht="16.5">
      <c r="B203" s="14"/>
      <c r="D203" s="31"/>
      <c r="E203" s="14"/>
      <c r="F203" s="14"/>
      <c r="G203" s="14"/>
      <c r="H203" s="14"/>
      <c r="L203" s="14"/>
      <c r="N203" s="14"/>
    </row>
    <row r="204" spans="2:16" ht="16.5">
      <c r="B204" s="14"/>
      <c r="D204" s="31"/>
      <c r="E204" s="14"/>
      <c r="F204" s="14"/>
      <c r="G204" s="14"/>
      <c r="H204" s="14"/>
      <c r="L204" s="14"/>
      <c r="N204" s="14"/>
    </row>
    <row r="205" spans="2:16" ht="16.5">
      <c r="B205" s="14"/>
      <c r="D205" s="31"/>
      <c r="E205" s="14"/>
      <c r="F205" s="14"/>
      <c r="G205" s="14"/>
      <c r="H205" s="14"/>
      <c r="L205" s="14"/>
      <c r="N205" s="14"/>
    </row>
    <row r="206" spans="2:16" ht="16.5">
      <c r="B206" s="14"/>
      <c r="D206" s="31"/>
      <c r="E206" s="14"/>
      <c r="F206" s="14"/>
      <c r="G206" s="14"/>
      <c r="H206" s="14"/>
      <c r="L206" s="14"/>
      <c r="N206" s="14"/>
    </row>
    <row r="207" spans="2:16" ht="16.5">
      <c r="B207" s="14"/>
      <c r="D207" s="31"/>
      <c r="E207" s="14"/>
      <c r="F207" s="14"/>
      <c r="G207" s="14"/>
      <c r="H207" s="14"/>
      <c r="L207" s="14"/>
      <c r="N207" s="14"/>
    </row>
    <row r="208" spans="2:16" ht="16.5">
      <c r="B208" s="14"/>
      <c r="D208" s="31"/>
      <c r="E208" s="14"/>
      <c r="F208" s="14"/>
      <c r="G208" s="14"/>
      <c r="H208" s="14"/>
      <c r="L208" s="14"/>
      <c r="N208" s="14"/>
    </row>
    <row r="209" spans="2:15" ht="16.5">
      <c r="B209" s="14"/>
      <c r="D209" s="31"/>
      <c r="E209" s="14"/>
      <c r="F209" s="14"/>
      <c r="G209" s="14"/>
      <c r="H209" s="14"/>
      <c r="L209" s="14"/>
      <c r="N209" s="14"/>
    </row>
    <row r="210" spans="2:15" ht="16.5">
      <c r="B210" s="14"/>
      <c r="D210" s="31"/>
      <c r="E210" s="14"/>
      <c r="F210" s="14"/>
      <c r="G210" s="14"/>
      <c r="H210" s="14"/>
      <c r="L210" s="14"/>
      <c r="N210" s="14"/>
    </row>
    <row r="211" spans="2:15" ht="16.5">
      <c r="B211" s="14"/>
      <c r="D211" s="31"/>
      <c r="E211" s="14"/>
      <c r="F211" s="14"/>
      <c r="G211" s="14"/>
      <c r="H211" s="14"/>
      <c r="L211" s="14"/>
      <c r="N211" s="14"/>
    </row>
    <row r="212" spans="2:15" ht="16.5">
      <c r="B212" s="14"/>
      <c r="D212" s="31"/>
      <c r="E212" s="14"/>
      <c r="F212" s="14"/>
      <c r="G212" s="14"/>
      <c r="H212" s="14"/>
      <c r="L212" s="14"/>
      <c r="N212" s="14"/>
    </row>
    <row r="213" spans="2:15" ht="16.5">
      <c r="B213" s="14"/>
      <c r="D213" s="31"/>
      <c r="E213" s="14"/>
      <c r="F213" s="14"/>
      <c r="G213" s="14"/>
      <c r="H213" s="14"/>
      <c r="L213" s="14"/>
      <c r="N213" s="14"/>
    </row>
    <row r="214" spans="2:15" ht="16.5">
      <c r="B214" s="14"/>
      <c r="D214" s="30"/>
      <c r="E214" s="14"/>
      <c r="F214" s="14"/>
      <c r="G214" s="14"/>
      <c r="H214" s="14"/>
      <c r="L214" s="14"/>
      <c r="N214" s="14"/>
    </row>
    <row r="217" spans="2:15" ht="16.5">
      <c r="B217" s="14"/>
      <c r="D217" s="14"/>
      <c r="E217" s="14"/>
      <c r="F217" s="14"/>
      <c r="G217" s="14"/>
      <c r="H217" s="14"/>
      <c r="L217" s="14"/>
      <c r="N217" s="14"/>
      <c r="O217" s="14" t="s">
        <v>12</v>
      </c>
    </row>
  </sheetData>
  <mergeCells count="8">
    <mergeCell ref="B193:N193"/>
    <mergeCell ref="C194:N194"/>
    <mergeCell ref="B195:N195"/>
    <mergeCell ref="B2:N2"/>
    <mergeCell ref="B3:N3"/>
    <mergeCell ref="I4:L4"/>
    <mergeCell ref="M4:M5"/>
    <mergeCell ref="B192:M192"/>
  </mergeCells>
  <phoneticPr fontId="1" type="noConversion"/>
  <conditionalFormatting sqref="D6:H191">
    <cfRule type="cellIs" dxfId="2" priority="3" operator="equal">
      <formula>0</formula>
    </cfRule>
  </conditionalFormatting>
  <conditionalFormatting sqref="M6:M191">
    <cfRule type="cellIs" dxfId="1" priority="2" operator="lessThan">
      <formula>1</formula>
    </cfRule>
  </conditionalFormatting>
  <conditionalFormatting sqref="D6:H191">
    <cfRule type="cellIs" dxfId="0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K22" sqref="K22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1주차</vt:lpstr>
      <vt:lpstr>2주차</vt:lpstr>
      <vt:lpstr>Sheet2</vt:lpstr>
      <vt:lpstr>'1주차'!Print_Area</vt:lpstr>
      <vt:lpstr>'2주차'!Print_Area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2012-05-04T05:17:21Z</cp:lastPrinted>
  <dcterms:created xsi:type="dcterms:W3CDTF">2008-12-24T07:32:26Z</dcterms:created>
  <dcterms:modified xsi:type="dcterms:W3CDTF">2013-01-29T07:21:46Z</dcterms:modified>
</cp:coreProperties>
</file>