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065" yWindow="15" windowWidth="12930" windowHeight="11640" activeTab="2"/>
  </bookViews>
  <sheets>
    <sheet name="1주차" sheetId="88" r:id="rId1"/>
    <sheet name="2주차" sheetId="102" r:id="rId2"/>
    <sheet name="3주차" sheetId="103" r:id="rId3"/>
    <sheet name="Sheet2" sheetId="101" r:id="rId4"/>
  </sheets>
  <definedNames>
    <definedName name="_xlnm.Print_Area" localSheetId="0">'1주차'!$B$1:$L$121</definedName>
    <definedName name="_xlnm.Print_Area" localSheetId="1">'2주차'!$B$1:$N$122</definedName>
    <definedName name="_xlnm.Print_Area" localSheetId="2">'3주차'!$B$1:$N$111</definedName>
  </definedNames>
  <calcPr calcId="125725" iterateCount="1"/>
</workbook>
</file>

<file path=xl/calcChain.xml><?xml version="1.0" encoding="utf-8"?>
<calcChain xmlns="http://schemas.openxmlformats.org/spreadsheetml/2006/main">
  <c r="I14" i="103"/>
  <c r="J14"/>
  <c r="K14"/>
  <c r="M14"/>
  <c r="J107"/>
  <c r="M107"/>
  <c r="I106"/>
  <c r="J106"/>
  <c r="M106"/>
  <c r="I107"/>
  <c r="K107" s="1"/>
  <c r="K106" l="1"/>
  <c r="M105" l="1"/>
  <c r="J105"/>
  <c r="M104"/>
  <c r="J104"/>
  <c r="M103"/>
  <c r="J103"/>
  <c r="M102"/>
  <c r="J102"/>
  <c r="M101"/>
  <c r="J101"/>
  <c r="M100"/>
  <c r="J100"/>
  <c r="M99"/>
  <c r="J99"/>
  <c r="M98"/>
  <c r="J98"/>
  <c r="M97"/>
  <c r="J97"/>
  <c r="M96"/>
  <c r="J96"/>
  <c r="M95"/>
  <c r="J95"/>
  <c r="M94"/>
  <c r="J94"/>
  <c r="M93"/>
  <c r="J93"/>
  <c r="M92"/>
  <c r="J92"/>
  <c r="M91"/>
  <c r="J91"/>
  <c r="M90"/>
  <c r="J90"/>
  <c r="M89"/>
  <c r="J89"/>
  <c r="M88"/>
  <c r="J88"/>
  <c r="M87"/>
  <c r="J87"/>
  <c r="M86"/>
  <c r="J86"/>
  <c r="M85"/>
  <c r="J85"/>
  <c r="M84"/>
  <c r="J84"/>
  <c r="M83"/>
  <c r="J83"/>
  <c r="M82"/>
  <c r="J82"/>
  <c r="M81"/>
  <c r="J81"/>
  <c r="M80"/>
  <c r="J80"/>
  <c r="M79"/>
  <c r="J79"/>
  <c r="M78"/>
  <c r="J78"/>
  <c r="M77"/>
  <c r="J77"/>
  <c r="M76"/>
  <c r="J76"/>
  <c r="M75"/>
  <c r="J75"/>
  <c r="M74"/>
  <c r="J74"/>
  <c r="M73"/>
  <c r="J73"/>
  <c r="M72"/>
  <c r="J72"/>
  <c r="M71"/>
  <c r="J71"/>
  <c r="M70"/>
  <c r="J70"/>
  <c r="M69"/>
  <c r="J69"/>
  <c r="M68"/>
  <c r="J68"/>
  <c r="M67"/>
  <c r="J67"/>
  <c r="M66"/>
  <c r="J66"/>
  <c r="M65"/>
  <c r="J65"/>
  <c r="M64"/>
  <c r="J64"/>
  <c r="M63"/>
  <c r="J63"/>
  <c r="M62"/>
  <c r="J62"/>
  <c r="M61"/>
  <c r="J61"/>
  <c r="M60"/>
  <c r="J60"/>
  <c r="M59"/>
  <c r="J59"/>
  <c r="M58"/>
  <c r="J58"/>
  <c r="M57"/>
  <c r="J57"/>
  <c r="M56"/>
  <c r="J56"/>
  <c r="M55"/>
  <c r="J55"/>
  <c r="M54"/>
  <c r="J54"/>
  <c r="M53"/>
  <c r="J53"/>
  <c r="M52"/>
  <c r="J52"/>
  <c r="M51"/>
  <c r="J51"/>
  <c r="M50"/>
  <c r="J50"/>
  <c r="M49"/>
  <c r="J49"/>
  <c r="M48"/>
  <c r="J48"/>
  <c r="M47"/>
  <c r="J47"/>
  <c r="M46"/>
  <c r="J46"/>
  <c r="M45"/>
  <c r="J45"/>
  <c r="M44"/>
  <c r="J44"/>
  <c r="M43"/>
  <c r="J43"/>
  <c r="M42"/>
  <c r="J42"/>
  <c r="M41"/>
  <c r="J41"/>
  <c r="M40"/>
  <c r="J40"/>
  <c r="M39"/>
  <c r="J39"/>
  <c r="M38"/>
  <c r="J38"/>
  <c r="M37"/>
  <c r="J37"/>
  <c r="M36"/>
  <c r="J36"/>
  <c r="M35"/>
  <c r="J35"/>
  <c r="M34"/>
  <c r="J34"/>
  <c r="M33"/>
  <c r="J33"/>
  <c r="M32"/>
  <c r="J32"/>
  <c r="M31"/>
  <c r="J31"/>
  <c r="M30"/>
  <c r="J30"/>
  <c r="M29"/>
  <c r="J29"/>
  <c r="M28"/>
  <c r="J28"/>
  <c r="M27"/>
  <c r="J27"/>
  <c r="M26"/>
  <c r="J26"/>
  <c r="M25"/>
  <c r="J25"/>
  <c r="M24"/>
  <c r="J24"/>
  <c r="M23"/>
  <c r="J23"/>
  <c r="M22"/>
  <c r="J22"/>
  <c r="M21"/>
  <c r="J21"/>
  <c r="M20"/>
  <c r="J20"/>
  <c r="M19"/>
  <c r="J19"/>
  <c r="M18"/>
  <c r="J18"/>
  <c r="M17"/>
  <c r="J17"/>
  <c r="M16"/>
  <c r="J16"/>
  <c r="M15"/>
  <c r="J15"/>
  <c r="M13"/>
  <c r="J13"/>
  <c r="M12"/>
  <c r="J12"/>
  <c r="M11"/>
  <c r="J11"/>
  <c r="M10"/>
  <c r="J10"/>
  <c r="M9"/>
  <c r="J9"/>
  <c r="M8"/>
  <c r="J8"/>
  <c r="M7"/>
  <c r="J7"/>
  <c r="M6"/>
  <c r="J6"/>
  <c r="L14" s="1"/>
  <c r="J118" i="102"/>
  <c r="K118" s="1"/>
  <c r="I105" i="103" s="1"/>
  <c r="M118" i="102"/>
  <c r="J44"/>
  <c r="M44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M117"/>
  <c r="M116"/>
  <c r="M115"/>
  <c r="M114"/>
  <c r="M113"/>
  <c r="M112"/>
  <c r="M111"/>
  <c r="M110"/>
  <c r="M109"/>
  <c r="M108"/>
  <c r="M107"/>
  <c r="M106"/>
  <c r="M105"/>
  <c r="M104"/>
  <c r="M103"/>
  <c r="M102"/>
  <c r="M101"/>
  <c r="M100"/>
  <c r="M99"/>
  <c r="M98"/>
  <c r="M97"/>
  <c r="M96"/>
  <c r="M95"/>
  <c r="M94"/>
  <c r="M93"/>
  <c r="M92"/>
  <c r="M91"/>
  <c r="M90"/>
  <c r="M89"/>
  <c r="M88"/>
  <c r="M87"/>
  <c r="M86"/>
  <c r="M85"/>
  <c r="M84"/>
  <c r="M83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I58" i="88"/>
  <c r="I58" i="102" s="1"/>
  <c r="K58" s="1"/>
  <c r="I49" i="103" s="1"/>
  <c r="K58" i="88"/>
  <c r="I59"/>
  <c r="I59" i="102" s="1"/>
  <c r="K59" s="1"/>
  <c r="I50" i="103" s="1"/>
  <c r="K59" i="88"/>
  <c r="I60"/>
  <c r="I60" i="102" s="1"/>
  <c r="K60" s="1"/>
  <c r="I51" i="103" s="1"/>
  <c r="K60" i="88"/>
  <c r="I53"/>
  <c r="I53" i="102" s="1"/>
  <c r="K53" s="1"/>
  <c r="I44" i="103" s="1"/>
  <c r="K44" s="1"/>
  <c r="K53" i="88"/>
  <c r="I54"/>
  <c r="I54" i="102" s="1"/>
  <c r="K54" s="1"/>
  <c r="I45" i="103" s="1"/>
  <c r="K54" i="88"/>
  <c r="I55"/>
  <c r="I55" i="102" s="1"/>
  <c r="K55" s="1"/>
  <c r="I46" i="103" s="1"/>
  <c r="K55" i="88"/>
  <c r="I56"/>
  <c r="I56" i="102" s="1"/>
  <c r="K56" s="1"/>
  <c r="I47" i="103" s="1"/>
  <c r="K56" i="88"/>
  <c r="I57"/>
  <c r="I57" i="102" s="1"/>
  <c r="K57" s="1"/>
  <c r="I48" i="103" s="1"/>
  <c r="K57" i="88"/>
  <c r="I61"/>
  <c r="I61" i="102" s="1"/>
  <c r="K61" s="1"/>
  <c r="I52" i="103" s="1"/>
  <c r="K61" i="88"/>
  <c r="I62"/>
  <c r="I62" i="102" s="1"/>
  <c r="K62" s="1"/>
  <c r="I53" i="103" s="1"/>
  <c r="K53" s="1"/>
  <c r="K62" i="88"/>
  <c r="I63"/>
  <c r="I63" i="102" s="1"/>
  <c r="K63" s="1"/>
  <c r="I54" i="103" s="1"/>
  <c r="K63" i="88"/>
  <c r="I64"/>
  <c r="I64" i="102" s="1"/>
  <c r="K64" s="1"/>
  <c r="I55" i="103" s="1"/>
  <c r="K64" i="88"/>
  <c r="I65"/>
  <c r="I65" i="102" s="1"/>
  <c r="K65" s="1"/>
  <c r="I56" i="103" s="1"/>
  <c r="K65" i="88"/>
  <c r="I66"/>
  <c r="I66" i="102" s="1"/>
  <c r="K66" s="1"/>
  <c r="I57" i="103" s="1"/>
  <c r="K66" i="88"/>
  <c r="I67"/>
  <c r="I67" i="102" s="1"/>
  <c r="K67" s="1"/>
  <c r="I58" i="103" s="1"/>
  <c r="K67" i="88"/>
  <c r="I68"/>
  <c r="I68" i="102" s="1"/>
  <c r="K68" i="88"/>
  <c r="I69"/>
  <c r="I69" i="102" s="1"/>
  <c r="K69" s="1"/>
  <c r="I60" i="103" s="1"/>
  <c r="K69" i="88"/>
  <c r="I70"/>
  <c r="I70" i="102" s="1"/>
  <c r="K70" s="1"/>
  <c r="I61" i="103" s="1"/>
  <c r="K70" i="88"/>
  <c r="I115"/>
  <c r="I115" i="102" s="1"/>
  <c r="K115" s="1"/>
  <c r="I102" i="103" s="1"/>
  <c r="K115" i="88"/>
  <c r="I116"/>
  <c r="I116" i="102" s="1"/>
  <c r="K116" s="1"/>
  <c r="I103" i="103" s="1"/>
  <c r="K116" i="88"/>
  <c r="I117"/>
  <c r="I117" i="102" s="1"/>
  <c r="K117" s="1"/>
  <c r="I104" i="103" s="1"/>
  <c r="K117" i="88"/>
  <c r="K68" i="102" l="1"/>
  <c r="I59" i="103" s="1"/>
  <c r="L8"/>
  <c r="L10"/>
  <c r="L12"/>
  <c r="L16"/>
  <c r="L18"/>
  <c r="L20"/>
  <c r="L22"/>
  <c r="L24"/>
  <c r="L26"/>
  <c r="L28"/>
  <c r="L29"/>
  <c r="L31"/>
  <c r="L33"/>
  <c r="L35"/>
  <c r="L37"/>
  <c r="L39"/>
  <c r="L41"/>
  <c r="L43"/>
  <c r="L45"/>
  <c r="L47"/>
  <c r="L49"/>
  <c r="L51"/>
  <c r="L53"/>
  <c r="L55"/>
  <c r="L57"/>
  <c r="L59"/>
  <c r="L61"/>
  <c r="L63"/>
  <c r="L65"/>
  <c r="L67"/>
  <c r="L69"/>
  <c r="L71"/>
  <c r="L73"/>
  <c r="L75"/>
  <c r="L77"/>
  <c r="L79"/>
  <c r="L81"/>
  <c r="L83"/>
  <c r="L85"/>
  <c r="L87"/>
  <c r="L89"/>
  <c r="L93"/>
  <c r="L95"/>
  <c r="L97"/>
  <c r="L99"/>
  <c r="L101"/>
  <c r="L103"/>
  <c r="L105"/>
  <c r="L107"/>
  <c r="L7"/>
  <c r="L9"/>
  <c r="L11"/>
  <c r="L13"/>
  <c r="L15"/>
  <c r="L17"/>
  <c r="L19"/>
  <c r="L21"/>
  <c r="L23"/>
  <c r="L25"/>
  <c r="L27"/>
  <c r="L30"/>
  <c r="L32"/>
  <c r="L34"/>
  <c r="L36"/>
  <c r="L38"/>
  <c r="L40"/>
  <c r="L42"/>
  <c r="L44"/>
  <c r="L46"/>
  <c r="L48"/>
  <c r="L50"/>
  <c r="L52"/>
  <c r="L54"/>
  <c r="L56"/>
  <c r="L58"/>
  <c r="L60"/>
  <c r="L62"/>
  <c r="L64"/>
  <c r="L66"/>
  <c r="L68"/>
  <c r="L70"/>
  <c r="L72"/>
  <c r="L74"/>
  <c r="L76"/>
  <c r="L78"/>
  <c r="L80"/>
  <c r="L82"/>
  <c r="L84"/>
  <c r="L86"/>
  <c r="L88"/>
  <c r="L90"/>
  <c r="L91"/>
  <c r="L92"/>
  <c r="L94"/>
  <c r="L96"/>
  <c r="L98"/>
  <c r="L100"/>
  <c r="L102"/>
  <c r="L104"/>
  <c r="L106"/>
  <c r="L6"/>
  <c r="K54"/>
  <c r="K55"/>
  <c r="K56"/>
  <c r="K57"/>
  <c r="K61"/>
  <c r="K45"/>
  <c r="K46"/>
  <c r="K47"/>
  <c r="K48"/>
  <c r="K49"/>
  <c r="K50"/>
  <c r="K51"/>
  <c r="K52"/>
  <c r="K103"/>
  <c r="K59"/>
  <c r="K58"/>
  <c r="K60"/>
  <c r="K102"/>
  <c r="K104"/>
  <c r="K105"/>
  <c r="L25" i="102"/>
  <c r="L41"/>
  <c r="L114"/>
  <c r="L9"/>
  <c r="L118"/>
  <c r="L44"/>
  <c r="L57"/>
  <c r="L81"/>
  <c r="L113"/>
  <c r="L17"/>
  <c r="L33"/>
  <c r="L49"/>
  <c r="L65"/>
  <c r="L97"/>
  <c r="L73"/>
  <c r="L105"/>
  <c r="L89"/>
  <c r="L109"/>
  <c r="L13"/>
  <c r="L21"/>
  <c r="L29"/>
  <c r="L37"/>
  <c r="L45"/>
  <c r="L53"/>
  <c r="L61"/>
  <c r="L69"/>
  <c r="L77"/>
  <c r="L85"/>
  <c r="L93"/>
  <c r="L101"/>
  <c r="L117"/>
  <c r="L6"/>
  <c r="L7"/>
  <c r="L11"/>
  <c r="L15"/>
  <c r="L19"/>
  <c r="L23"/>
  <c r="L27"/>
  <c r="L31"/>
  <c r="L35"/>
  <c r="L39"/>
  <c r="L43"/>
  <c r="L47"/>
  <c r="L51"/>
  <c r="L55"/>
  <c r="L59"/>
  <c r="L63"/>
  <c r="L67"/>
  <c r="L71"/>
  <c r="L75"/>
  <c r="L79"/>
  <c r="L83"/>
  <c r="L87"/>
  <c r="L91"/>
  <c r="L95"/>
  <c r="L99"/>
  <c r="L103"/>
  <c r="L107"/>
  <c r="L111"/>
  <c r="L115"/>
  <c r="L116"/>
  <c r="L8"/>
  <c r="L10"/>
  <c r="L12"/>
  <c r="L14"/>
  <c r="L16"/>
  <c r="L18"/>
  <c r="L20"/>
  <c r="L22"/>
  <c r="L24"/>
  <c r="L26"/>
  <c r="L28"/>
  <c r="L30"/>
  <c r="L32"/>
  <c r="L34"/>
  <c r="L36"/>
  <c r="L38"/>
  <c r="L40"/>
  <c r="L42"/>
  <c r="L46"/>
  <c r="L48"/>
  <c r="L50"/>
  <c r="L52"/>
  <c r="L54"/>
  <c r="L56"/>
  <c r="L58"/>
  <c r="L60"/>
  <c r="L62"/>
  <c r="L64"/>
  <c r="L66"/>
  <c r="L68"/>
  <c r="L70"/>
  <c r="L72"/>
  <c r="L74"/>
  <c r="L76"/>
  <c r="L78"/>
  <c r="L80"/>
  <c r="L82"/>
  <c r="L84"/>
  <c r="L86"/>
  <c r="L88"/>
  <c r="L90"/>
  <c r="L92"/>
  <c r="L94"/>
  <c r="L96"/>
  <c r="L98"/>
  <c r="L100"/>
  <c r="L102"/>
  <c r="L104"/>
  <c r="L106"/>
  <c r="L108"/>
  <c r="L110"/>
  <c r="L112"/>
  <c r="I71" i="88"/>
  <c r="I71" i="102" s="1"/>
  <c r="K71" s="1"/>
  <c r="I62" i="103" s="1"/>
  <c r="K62" s="1"/>
  <c r="K71" i="88"/>
  <c r="I72"/>
  <c r="I72" i="102" s="1"/>
  <c r="K72" s="1"/>
  <c r="I63" i="103" s="1"/>
  <c r="K63" s="1"/>
  <c r="K72" i="88"/>
  <c r="I52"/>
  <c r="I52" i="102" s="1"/>
  <c r="K52" s="1"/>
  <c r="I43" i="103" s="1"/>
  <c r="K43" s="1"/>
  <c r="K52" i="88"/>
  <c r="I18"/>
  <c r="I18" i="102" s="1"/>
  <c r="K18" s="1"/>
  <c r="I15" i="103" s="1"/>
  <c r="K15" s="1"/>
  <c r="K18" i="88"/>
  <c r="I19"/>
  <c r="I19" i="102" s="1"/>
  <c r="K19" s="1"/>
  <c r="K19" i="88"/>
  <c r="I20"/>
  <c r="I20" i="102" s="1"/>
  <c r="K20" s="1"/>
  <c r="I16" i="103" s="1"/>
  <c r="K16" s="1"/>
  <c r="K20" i="88"/>
  <c r="I21"/>
  <c r="I21" i="102" s="1"/>
  <c r="K21" s="1"/>
  <c r="I17" i="103" s="1"/>
  <c r="K17" s="1"/>
  <c r="K21" i="88"/>
  <c r="I22"/>
  <c r="I22" i="102" s="1"/>
  <c r="K22" s="1"/>
  <c r="I18" i="103" s="1"/>
  <c r="K18" s="1"/>
  <c r="K22" i="88"/>
  <c r="I23"/>
  <c r="I23" i="102" s="1"/>
  <c r="K23" s="1"/>
  <c r="I19" i="103" s="1"/>
  <c r="K19" s="1"/>
  <c r="K23" i="88"/>
  <c r="I24"/>
  <c r="I24" i="102" s="1"/>
  <c r="K24" s="1"/>
  <c r="I20" i="103" s="1"/>
  <c r="K20" s="1"/>
  <c r="K24" i="88"/>
  <c r="I25"/>
  <c r="I25" i="102" s="1"/>
  <c r="K25" s="1"/>
  <c r="I21" i="103" s="1"/>
  <c r="K21" s="1"/>
  <c r="K25" i="88"/>
  <c r="I26"/>
  <c r="I26" i="102" s="1"/>
  <c r="K26" s="1"/>
  <c r="K26" i="88"/>
  <c r="I27"/>
  <c r="I27" i="102" s="1"/>
  <c r="K27" s="1"/>
  <c r="I22" i="103" s="1"/>
  <c r="K22" s="1"/>
  <c r="K27" i="88"/>
  <c r="I28"/>
  <c r="I28" i="102" s="1"/>
  <c r="K28" s="1"/>
  <c r="I23" i="103" s="1"/>
  <c r="K23" s="1"/>
  <c r="K28" i="88"/>
  <c r="I29"/>
  <c r="I29" i="102" s="1"/>
  <c r="K29" s="1"/>
  <c r="I24" i="103" s="1"/>
  <c r="K24" s="1"/>
  <c r="K29" i="88"/>
  <c r="I30"/>
  <c r="I30" i="102" s="1"/>
  <c r="K30" s="1"/>
  <c r="I25" i="103" s="1"/>
  <c r="K25" s="1"/>
  <c r="K30" i="88"/>
  <c r="I31"/>
  <c r="I31" i="102" s="1"/>
  <c r="K31" s="1"/>
  <c r="I26" i="103" s="1"/>
  <c r="K26" s="1"/>
  <c r="K31" i="88"/>
  <c r="I32"/>
  <c r="I32" i="102" s="1"/>
  <c r="K32" s="1"/>
  <c r="K32" i="88"/>
  <c r="I33"/>
  <c r="I33" i="102" s="1"/>
  <c r="K33" s="1"/>
  <c r="I27" i="103" s="1"/>
  <c r="K27" s="1"/>
  <c r="K33" i="88"/>
  <c r="I34"/>
  <c r="I34" i="102" s="1"/>
  <c r="K34" s="1"/>
  <c r="K34" i="88"/>
  <c r="I35"/>
  <c r="I35" i="102" s="1"/>
  <c r="K35" s="1"/>
  <c r="K35" i="88"/>
  <c r="I36"/>
  <c r="I36" i="102" s="1"/>
  <c r="K36" s="1"/>
  <c r="I28" i="103" s="1"/>
  <c r="K28" s="1"/>
  <c r="K36" i="88"/>
  <c r="I37"/>
  <c r="I37" i="102" s="1"/>
  <c r="K37" s="1"/>
  <c r="K37" i="88"/>
  <c r="I38"/>
  <c r="I38" i="102" s="1"/>
  <c r="K38" s="1"/>
  <c r="I29" i="103" s="1"/>
  <c r="K29" s="1"/>
  <c r="K38" i="88"/>
  <c r="I39"/>
  <c r="I39" i="102" s="1"/>
  <c r="K39" s="1"/>
  <c r="I30" i="103" s="1"/>
  <c r="K30" s="1"/>
  <c r="K39" i="88"/>
  <c r="I40"/>
  <c r="I40" i="102" s="1"/>
  <c r="K40" s="1"/>
  <c r="I31" i="103" s="1"/>
  <c r="K31" s="1"/>
  <c r="K40" i="88"/>
  <c r="I41"/>
  <c r="I41" i="102" s="1"/>
  <c r="K41" s="1"/>
  <c r="I32" i="103" s="1"/>
  <c r="K32" s="1"/>
  <c r="K41" i="88"/>
  <c r="I42"/>
  <c r="I42" i="102" s="1"/>
  <c r="K42" s="1"/>
  <c r="I33" i="103" s="1"/>
  <c r="K33" s="1"/>
  <c r="K42" i="88"/>
  <c r="I43"/>
  <c r="I43" i="102" s="1"/>
  <c r="K43" s="1"/>
  <c r="I34" i="103" s="1"/>
  <c r="K34" s="1"/>
  <c r="K43" i="88"/>
  <c r="I44"/>
  <c r="I44" i="102" s="1"/>
  <c r="K44" s="1"/>
  <c r="I35" i="103" s="1"/>
  <c r="K35" s="1"/>
  <c r="K44" i="88"/>
  <c r="I45"/>
  <c r="I45" i="102" s="1"/>
  <c r="K45" s="1"/>
  <c r="I36" i="103" s="1"/>
  <c r="K36" s="1"/>
  <c r="K45" i="88"/>
  <c r="I46"/>
  <c r="I46" i="102" s="1"/>
  <c r="K46" s="1"/>
  <c r="I37" i="103" s="1"/>
  <c r="K37" s="1"/>
  <c r="K46" i="88"/>
  <c r="I47"/>
  <c r="I47" i="102" s="1"/>
  <c r="K47" s="1"/>
  <c r="I38" i="103" s="1"/>
  <c r="K38" s="1"/>
  <c r="K47" i="88"/>
  <c r="I48"/>
  <c r="I48" i="102" s="1"/>
  <c r="K48" s="1"/>
  <c r="I39" i="103" s="1"/>
  <c r="K39" s="1"/>
  <c r="K48" i="88"/>
  <c r="I49"/>
  <c r="I49" i="102" s="1"/>
  <c r="K49" s="1"/>
  <c r="I40" i="103" s="1"/>
  <c r="K40" s="1"/>
  <c r="K49" i="88"/>
  <c r="I50"/>
  <c r="I50" i="102" s="1"/>
  <c r="K50" s="1"/>
  <c r="I41" i="103" s="1"/>
  <c r="K41" s="1"/>
  <c r="K50" i="88"/>
  <c r="I51"/>
  <c r="I51" i="102" s="1"/>
  <c r="K51" s="1"/>
  <c r="I42" i="103" s="1"/>
  <c r="K42" s="1"/>
  <c r="K51" i="88"/>
  <c r="I73"/>
  <c r="I73" i="102" s="1"/>
  <c r="K73" s="1"/>
  <c r="I64" i="103" s="1"/>
  <c r="K64" s="1"/>
  <c r="K73" i="88"/>
  <c r="I74"/>
  <c r="I74" i="102" s="1"/>
  <c r="K74" s="1"/>
  <c r="I65" i="103" s="1"/>
  <c r="K65" s="1"/>
  <c r="K74" i="88"/>
  <c r="I75"/>
  <c r="I75" i="102" s="1"/>
  <c r="K75" s="1"/>
  <c r="I66" i="103" s="1"/>
  <c r="K66" s="1"/>
  <c r="K75" i="88"/>
  <c r="I76"/>
  <c r="I76" i="102" s="1"/>
  <c r="K76" s="1"/>
  <c r="I67" i="103" s="1"/>
  <c r="K67" s="1"/>
  <c r="K76" i="88"/>
  <c r="I77"/>
  <c r="I77" i="102" s="1"/>
  <c r="K77" s="1"/>
  <c r="I68" i="103" s="1"/>
  <c r="K68" s="1"/>
  <c r="K77" i="88"/>
  <c r="I78"/>
  <c r="I78" i="102" s="1"/>
  <c r="K78" s="1"/>
  <c r="I69" i="103" s="1"/>
  <c r="K69" s="1"/>
  <c r="K78" i="88"/>
  <c r="I79"/>
  <c r="I79" i="102" s="1"/>
  <c r="K79" s="1"/>
  <c r="I70" i="103" s="1"/>
  <c r="K70" s="1"/>
  <c r="K79" i="88"/>
  <c r="I80"/>
  <c r="I80" i="102" s="1"/>
  <c r="K80" s="1"/>
  <c r="I71" i="103" s="1"/>
  <c r="K71" s="1"/>
  <c r="K80" i="88"/>
  <c r="I81"/>
  <c r="I81" i="102" s="1"/>
  <c r="K81" s="1"/>
  <c r="I72" i="103" s="1"/>
  <c r="K72" s="1"/>
  <c r="K81" i="88"/>
  <c r="I82"/>
  <c r="I82" i="102" s="1"/>
  <c r="K82" s="1"/>
  <c r="I73" i="103" s="1"/>
  <c r="K73" s="1"/>
  <c r="K82" i="88"/>
  <c r="I83"/>
  <c r="I83" i="102" s="1"/>
  <c r="K83" s="1"/>
  <c r="I74" i="103" s="1"/>
  <c r="K74" s="1"/>
  <c r="K83" i="88"/>
  <c r="I84"/>
  <c r="I84" i="102" s="1"/>
  <c r="K84" s="1"/>
  <c r="I75" i="103" s="1"/>
  <c r="K75" s="1"/>
  <c r="K84" i="88"/>
  <c r="I85"/>
  <c r="I85" i="102" s="1"/>
  <c r="K85" s="1"/>
  <c r="I76" i="103" s="1"/>
  <c r="K76" s="1"/>
  <c r="K85" i="88"/>
  <c r="I86"/>
  <c r="I86" i="102" s="1"/>
  <c r="K86" s="1"/>
  <c r="I77" i="103" s="1"/>
  <c r="K77" s="1"/>
  <c r="K86" i="88"/>
  <c r="I87"/>
  <c r="I87" i="102" s="1"/>
  <c r="K87" s="1"/>
  <c r="I78" i="103" s="1"/>
  <c r="K78" s="1"/>
  <c r="K87" i="88"/>
  <c r="I88"/>
  <c r="I88" i="102" s="1"/>
  <c r="K88" s="1"/>
  <c r="I79" i="103" s="1"/>
  <c r="K79" s="1"/>
  <c r="K88" i="88"/>
  <c r="I89"/>
  <c r="I89" i="102" s="1"/>
  <c r="K89" s="1"/>
  <c r="I80" i="103" s="1"/>
  <c r="K80" s="1"/>
  <c r="K89" i="88"/>
  <c r="I90"/>
  <c r="I90" i="102" s="1"/>
  <c r="K90" s="1"/>
  <c r="I81" i="103" s="1"/>
  <c r="K81" s="1"/>
  <c r="K90" i="88"/>
  <c r="I91"/>
  <c r="I91" i="102" s="1"/>
  <c r="K91" s="1"/>
  <c r="I82" i="103" s="1"/>
  <c r="K82" s="1"/>
  <c r="K91" i="88"/>
  <c r="I92"/>
  <c r="I92" i="102" s="1"/>
  <c r="K92" s="1"/>
  <c r="I83" i="103" s="1"/>
  <c r="K83" s="1"/>
  <c r="K92" i="88"/>
  <c r="I93"/>
  <c r="I93" i="102" s="1"/>
  <c r="K93" s="1"/>
  <c r="I84" i="103" s="1"/>
  <c r="K84" s="1"/>
  <c r="K93" i="88"/>
  <c r="I94"/>
  <c r="I94" i="102" s="1"/>
  <c r="K94" s="1"/>
  <c r="I85" i="103" s="1"/>
  <c r="K85" s="1"/>
  <c r="K94" i="88"/>
  <c r="I95"/>
  <c r="I95" i="102" s="1"/>
  <c r="K95" s="1"/>
  <c r="I86" i="103" s="1"/>
  <c r="K86" s="1"/>
  <c r="K95" i="88"/>
  <c r="I96"/>
  <c r="I96" i="102" s="1"/>
  <c r="K96" s="1"/>
  <c r="I87" i="103" s="1"/>
  <c r="K87" s="1"/>
  <c r="K96" i="88"/>
  <c r="I97"/>
  <c r="I97" i="102" s="1"/>
  <c r="K97" s="1"/>
  <c r="I88" i="103" s="1"/>
  <c r="K88" s="1"/>
  <c r="K97" i="88"/>
  <c r="I98"/>
  <c r="I98" i="102" s="1"/>
  <c r="K98" s="1"/>
  <c r="I89" i="103" s="1"/>
  <c r="K89" s="1"/>
  <c r="K98" i="88"/>
  <c r="I99"/>
  <c r="I99" i="102" s="1"/>
  <c r="K99" s="1"/>
  <c r="I90" i="103" s="1"/>
  <c r="K90" s="1"/>
  <c r="K99" i="88"/>
  <c r="I100"/>
  <c r="I100" i="102" s="1"/>
  <c r="K100" s="1"/>
  <c r="K100" i="88"/>
  <c r="I101"/>
  <c r="I101" i="102" s="1"/>
  <c r="K101" s="1"/>
  <c r="I91" i="103" s="1"/>
  <c r="K91" s="1"/>
  <c r="K101" i="88"/>
  <c r="I102"/>
  <c r="I102" i="102" s="1"/>
  <c r="K102" s="1"/>
  <c r="K102" i="88"/>
  <c r="I103"/>
  <c r="I103" i="102" s="1"/>
  <c r="K103" s="1"/>
  <c r="I92" i="103" s="1"/>
  <c r="K92" s="1"/>
  <c r="K103" i="88"/>
  <c r="I104"/>
  <c r="I104" i="102" s="1"/>
  <c r="K104" s="1"/>
  <c r="I93" i="103" s="1"/>
  <c r="K93" s="1"/>
  <c r="K104" i="88"/>
  <c r="I105"/>
  <c r="I105" i="102" s="1"/>
  <c r="K105" s="1"/>
  <c r="K105" i="88"/>
  <c r="I106"/>
  <c r="I106" i="102" s="1"/>
  <c r="K106" s="1"/>
  <c r="K106" i="88"/>
  <c r="I107"/>
  <c r="I107" i="102" s="1"/>
  <c r="K107" s="1"/>
  <c r="I94" i="103" s="1"/>
  <c r="K94" s="1"/>
  <c r="K107" i="88"/>
  <c r="I108"/>
  <c r="I108" i="102" s="1"/>
  <c r="K108" s="1"/>
  <c r="I95" i="103" s="1"/>
  <c r="K95" s="1"/>
  <c r="K108" i="88"/>
  <c r="I109"/>
  <c r="I109" i="102" s="1"/>
  <c r="K109" s="1"/>
  <c r="I96" i="103" s="1"/>
  <c r="K96" s="1"/>
  <c r="K109" i="88"/>
  <c r="I110"/>
  <c r="I110" i="102" s="1"/>
  <c r="K110" s="1"/>
  <c r="I97" i="103" s="1"/>
  <c r="K97" s="1"/>
  <c r="K110" i="88"/>
  <c r="I111"/>
  <c r="I111" i="102" s="1"/>
  <c r="K111" s="1"/>
  <c r="I98" i="103" s="1"/>
  <c r="K98" s="1"/>
  <c r="K111" i="88"/>
  <c r="I112"/>
  <c r="I112" i="102" s="1"/>
  <c r="K112" s="1"/>
  <c r="I99" i="103" s="1"/>
  <c r="K99" s="1"/>
  <c r="K112" i="88"/>
  <c r="K7" l="1"/>
  <c r="K8"/>
  <c r="K9"/>
  <c r="K10"/>
  <c r="K11"/>
  <c r="K12"/>
  <c r="K13"/>
  <c r="K14"/>
  <c r="K15"/>
  <c r="K16"/>
  <c r="K17"/>
  <c r="K113"/>
  <c r="K114"/>
  <c r="I15" l="1"/>
  <c r="I15" i="102" s="1"/>
  <c r="K15" s="1"/>
  <c r="I12" i="103" s="1"/>
  <c r="K12" s="1"/>
  <c r="I16" i="88"/>
  <c r="I16" i="102" s="1"/>
  <c r="K16" s="1"/>
  <c r="I13" i="103" s="1"/>
  <c r="K13" s="1"/>
  <c r="I17" i="88"/>
  <c r="I17" i="102" s="1"/>
  <c r="K17" s="1"/>
  <c r="I113" i="88"/>
  <c r="I113" i="102" s="1"/>
  <c r="K113" s="1"/>
  <c r="I100" i="103" s="1"/>
  <c r="K100" s="1"/>
  <c r="I114" i="88"/>
  <c r="I114" i="102" s="1"/>
  <c r="K114" s="1"/>
  <c r="I101" i="103" s="1"/>
  <c r="K101" s="1"/>
  <c r="I6" i="88" l="1"/>
  <c r="I6" i="102" s="1"/>
  <c r="I14" i="88" l="1"/>
  <c r="I14" i="102" s="1"/>
  <c r="K14" s="1"/>
  <c r="I13" i="88"/>
  <c r="I13" i="102" s="1"/>
  <c r="K13" s="1"/>
  <c r="I11" i="103" s="1"/>
  <c r="K11" s="1"/>
  <c r="I12" i="88"/>
  <c r="I12" i="102" s="1"/>
  <c r="K12" s="1"/>
  <c r="I10" i="103" s="1"/>
  <c r="K10" s="1"/>
  <c r="I11" i="88"/>
  <c r="I11" i="102" s="1"/>
  <c r="K11" s="1"/>
  <c r="I9" i="103" s="1"/>
  <c r="K9" s="1"/>
  <c r="I10" i="88"/>
  <c r="I10" i="102" s="1"/>
  <c r="K10" s="1"/>
  <c r="I8" i="103" s="1"/>
  <c r="K8" s="1"/>
  <c r="I9" i="88"/>
  <c r="I9" i="102" s="1"/>
  <c r="K9" s="1"/>
  <c r="I8" i="88"/>
  <c r="I8" i="102" s="1"/>
  <c r="K8" s="1"/>
  <c r="I7" i="103" s="1"/>
  <c r="K7" s="1"/>
  <c r="I7" i="88"/>
  <c r="I7" i="102" s="1"/>
  <c r="K7" s="1"/>
  <c r="K6" i="88"/>
  <c r="J115" l="1"/>
  <c r="J60"/>
  <c r="J58"/>
  <c r="J59"/>
  <c r="J117"/>
  <c r="J66"/>
  <c r="J57"/>
  <c r="J53"/>
  <c r="J68"/>
  <c r="J56"/>
  <c r="J54"/>
  <c r="J61"/>
  <c r="J55"/>
  <c r="J70"/>
  <c r="J64"/>
  <c r="J65"/>
  <c r="J63"/>
  <c r="J116"/>
  <c r="J62"/>
  <c r="J69"/>
  <c r="J67"/>
  <c r="J71"/>
  <c r="J72"/>
  <c r="J30"/>
  <c r="J46"/>
  <c r="J80"/>
  <c r="J88"/>
  <c r="J96"/>
  <c r="J104"/>
  <c r="J19"/>
  <c r="J24"/>
  <c r="J31"/>
  <c r="J39"/>
  <c r="J47"/>
  <c r="J79"/>
  <c r="J87"/>
  <c r="J95"/>
  <c r="J103"/>
  <c r="J111"/>
  <c r="J34"/>
  <c r="J50"/>
  <c r="J21"/>
  <c r="J28"/>
  <c r="J36"/>
  <c r="J44"/>
  <c r="J78"/>
  <c r="J86"/>
  <c r="J94"/>
  <c r="J102"/>
  <c r="J110"/>
  <c r="J22"/>
  <c r="J29"/>
  <c r="J37"/>
  <c r="J45"/>
  <c r="J77"/>
  <c r="J85"/>
  <c r="J93"/>
  <c r="J101"/>
  <c r="J109"/>
  <c r="J52"/>
  <c r="J23"/>
  <c r="J38"/>
  <c r="J84"/>
  <c r="J92"/>
  <c r="J100"/>
  <c r="J108"/>
  <c r="J20"/>
  <c r="J27"/>
  <c r="J35"/>
  <c r="J43"/>
  <c r="J51"/>
  <c r="J75"/>
  <c r="J83"/>
  <c r="J91"/>
  <c r="J99"/>
  <c r="J107"/>
  <c r="J26"/>
  <c r="J42"/>
  <c r="J76"/>
  <c r="J32"/>
  <c r="J40"/>
  <c r="J48"/>
  <c r="J74"/>
  <c r="J82"/>
  <c r="J90"/>
  <c r="J98"/>
  <c r="J106"/>
  <c r="J18"/>
  <c r="J25"/>
  <c r="J33"/>
  <c r="J41"/>
  <c r="J49"/>
  <c r="J73"/>
  <c r="J81"/>
  <c r="J89"/>
  <c r="J97"/>
  <c r="J105"/>
  <c r="J112"/>
  <c r="J16"/>
  <c r="J15"/>
  <c r="J114"/>
  <c r="J113"/>
  <c r="J17"/>
  <c r="J14"/>
  <c r="J12"/>
  <c r="J10"/>
  <c r="J8"/>
  <c r="J7"/>
  <c r="J6"/>
  <c r="J13"/>
  <c r="J11"/>
  <c r="J9"/>
  <c r="K6" i="102"/>
  <c r="I6" i="103" s="1"/>
  <c r="K6" s="1"/>
</calcChain>
</file>

<file path=xl/sharedStrings.xml><?xml version="1.0" encoding="utf-8"?>
<sst xmlns="http://schemas.openxmlformats.org/spreadsheetml/2006/main" count="445" uniqueCount="49">
  <si>
    <t>수험
번호</t>
    <phoneticPr fontId="1" type="noConversion"/>
  </si>
  <si>
    <t>모의고사
참여율</t>
    <phoneticPr fontId="1" type="noConversion"/>
  </si>
  <si>
    <t>비고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</si>
  <si>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</si>
  <si>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</si>
  <si>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</si>
  <si>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전체
총점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</si>
  <si>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</si>
  <si>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</si>
  <si>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</si>
  <si>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</si>
  <si>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</si>
  <si>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</si>
  <si>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sol1004</t>
    <phoneticPr fontId="1" type="noConversion"/>
  </si>
  <si>
    <t>주간성적</t>
    <phoneticPr fontId="1" type="noConversion"/>
  </si>
  <si>
    <t>등수</t>
    <phoneticPr fontId="1" type="noConversion"/>
  </si>
  <si>
    <t>수험
번호</t>
    <phoneticPr fontId="1" type="noConversion"/>
  </si>
  <si>
    <t>7~8월 아침 모의고사 성적현황</t>
    <phoneticPr fontId="1" type="noConversion"/>
  </si>
  <si>
    <t>시험 1주차 : 7월 9일 ~ 13일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</si>
  <si>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</si>
  <si>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</si>
  <si>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</si>
  <si>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</si>
  <si>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</si>
  <si>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</si>
  <si>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</si>
  <si>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</si>
  <si>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</si>
  <si>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</si>
  <si>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</si>
  <si>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</si>
  <si>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</si>
  <si>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</si>
  <si>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</si>
  <si>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</si>
  <si>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여</t>
  </si>
  <si>
    <t>여</t>
    <phoneticPr fontId="1" type="noConversion"/>
  </si>
  <si>
    <t>여</t>
    <phoneticPr fontId="1" type="noConversion"/>
  </si>
  <si>
    <t>남</t>
    <phoneticPr fontId="1" type="noConversion"/>
  </si>
  <si>
    <t>1차 경고</t>
    <phoneticPr fontId="1" type="noConversion"/>
  </si>
  <si>
    <t>누적
점수</t>
    <phoneticPr fontId="1" type="noConversion"/>
  </si>
  <si>
    <t>시험 1주차 : 7월 16일 ~ 20일</t>
    <phoneticPr fontId="1" type="noConversion"/>
  </si>
  <si>
    <t>이번주
총점</t>
    <phoneticPr fontId="1" type="noConversion"/>
  </si>
  <si>
    <t>누적
총점</t>
    <phoneticPr fontId="1" type="noConversion"/>
  </si>
  <si>
    <t>시험 1주차 : 7월 23일 ~ 27일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</si>
  <si>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</si>
  <si>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</si>
  <si>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</si>
  <si>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여</t>
    <phoneticPr fontId="1" type="noConversion"/>
  </si>
</sst>
</file>

<file path=xl/styles.xml><?xml version="1.0" encoding="utf-8"?>
<styleSheet xmlns="http://schemas.openxmlformats.org/spreadsheetml/2006/main">
  <fonts count="2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b/>
      <sz val="14"/>
      <color theme="3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89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9" fontId="18" fillId="7" borderId="4" xfId="0" applyNumberFormat="1" applyFont="1" applyFill="1" applyBorder="1" applyAlignment="1">
      <alignment horizontal="center" vertical="center"/>
    </xf>
    <xf numFmtId="0" fontId="19" fillId="0" borderId="18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horizontal="center" vertical="center"/>
    </xf>
    <xf numFmtId="0" fontId="15" fillId="0" borderId="2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20" fillId="8" borderId="1" xfId="0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20" fillId="4" borderId="1" xfId="0" applyFont="1" applyFill="1" applyBorder="1" applyAlignment="1">
      <alignment horizontal="center" vertical="center"/>
    </xf>
    <xf numFmtId="9" fontId="18" fillId="4" borderId="4" xfId="0" applyNumberFormat="1" applyFont="1" applyFill="1" applyBorder="1" applyAlignment="1">
      <alignment horizontal="center" vertical="center"/>
    </xf>
    <xf numFmtId="9" fontId="18" fillId="0" borderId="4" xfId="0" applyNumberFormat="1" applyFont="1" applyFill="1" applyBorder="1" applyAlignment="1">
      <alignment horizontal="center" vertical="center"/>
    </xf>
    <xf numFmtId="0" fontId="21" fillId="4" borderId="19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21" fillId="0" borderId="19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7" fillId="0" borderId="30" xfId="0" applyFont="1" applyFill="1" applyBorder="1" applyAlignment="1">
      <alignment horizontal="center" vertical="center"/>
    </xf>
    <xf numFmtId="9" fontId="18" fillId="7" borderId="30" xfId="0" applyNumberFormat="1" applyFont="1" applyFill="1" applyBorder="1" applyAlignment="1">
      <alignment horizontal="center" vertical="center"/>
    </xf>
    <xf numFmtId="0" fontId="15" fillId="0" borderId="31" xfId="0" applyFont="1" applyFill="1" applyBorder="1" applyAlignment="1">
      <alignment horizontal="center" vertical="center"/>
    </xf>
    <xf numFmtId="0" fontId="16" fillId="0" borderId="32" xfId="0" applyFont="1" applyFill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5" fillId="0" borderId="32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9" fillId="4" borderId="26" xfId="0" applyFont="1" applyFill="1" applyBorder="1" applyAlignment="1">
      <alignment horizontal="center" vertical="center"/>
    </xf>
    <xf numFmtId="0" fontId="10" fillId="4" borderId="27" xfId="0" applyFont="1" applyFill="1" applyBorder="1" applyAlignment="1">
      <alignment horizontal="center" vertical="center"/>
    </xf>
    <xf numFmtId="0" fontId="10" fillId="4" borderId="28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22" fillId="4" borderId="1" xfId="0" applyFont="1" applyFill="1" applyBorder="1" applyAlignment="1">
      <alignment horizontal="center" vertical="center"/>
    </xf>
    <xf numFmtId="0" fontId="23" fillId="4" borderId="1" xfId="0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9"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DDDCF"/>
      <color rgb="FFFFCCFF"/>
      <color rgb="FF9BEEFF"/>
      <color rgb="FFFF66FF"/>
      <color rgb="FFFF99FF"/>
      <color rgb="FFFFFFCC"/>
      <color rgb="FFFFFF99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Q300"/>
  <sheetViews>
    <sheetView topLeftCell="B1" workbookViewId="0">
      <selection activeCell="D1" sqref="D1:D1048576"/>
    </sheetView>
  </sheetViews>
  <sheetFormatPr defaultRowHeight="20.25"/>
  <cols>
    <col min="1" max="1" width="0.25" style="7" hidden="1" customWidth="1"/>
    <col min="2" max="2" width="7.625" style="30" customWidth="1"/>
    <col min="3" max="3" width="4.75" style="7" customWidth="1"/>
    <col min="4" max="4" width="6.5" style="12" customWidth="1"/>
    <col min="5" max="8" width="6.5" style="15" customWidth="1"/>
    <col min="9" max="9" width="7.375" style="7" customWidth="1"/>
    <col min="10" max="10" width="5.875" style="25" customWidth="1"/>
    <col min="11" max="11" width="9.125" style="7" customWidth="1"/>
    <col min="12" max="12" width="11.125" style="2" customWidth="1"/>
    <col min="13" max="13" width="3.625" style="7" customWidth="1"/>
    <col min="14" max="14" width="6.75" style="7" customWidth="1"/>
    <col min="15" max="16384" width="9" style="7"/>
  </cols>
  <sheetData>
    <row r="1" spans="1:15" ht="21" thickBot="1">
      <c r="B1" s="28"/>
      <c r="C1" s="5"/>
      <c r="E1" s="16"/>
      <c r="F1" s="16"/>
      <c r="G1" s="16"/>
      <c r="H1" s="16"/>
      <c r="I1" s="5"/>
      <c r="J1" s="24"/>
      <c r="K1" s="5"/>
      <c r="L1" s="6"/>
    </row>
    <row r="2" spans="1:15" ht="38.25" customHeight="1" thickTop="1" thickBot="1">
      <c r="B2" s="71" t="s">
        <v>17</v>
      </c>
      <c r="C2" s="72"/>
      <c r="D2" s="72"/>
      <c r="E2" s="72"/>
      <c r="F2" s="72"/>
      <c r="G2" s="72"/>
      <c r="H2" s="72"/>
      <c r="I2" s="72"/>
      <c r="J2" s="72"/>
      <c r="K2" s="72"/>
      <c r="L2" s="73"/>
    </row>
    <row r="3" spans="1:15" ht="27" customHeight="1" thickTop="1" thickBot="1">
      <c r="B3" s="83" t="s">
        <v>18</v>
      </c>
      <c r="C3" s="84"/>
      <c r="D3" s="84"/>
      <c r="E3" s="84"/>
      <c r="F3" s="84"/>
      <c r="G3" s="84"/>
      <c r="H3" s="84"/>
      <c r="I3" s="84"/>
      <c r="J3" s="84"/>
      <c r="K3" s="84"/>
      <c r="L3" s="85"/>
    </row>
    <row r="4" spans="1:15" ht="18" thickBot="1">
      <c r="B4" s="63"/>
      <c r="C4" s="11"/>
      <c r="D4" s="13">
        <v>9</v>
      </c>
      <c r="E4" s="13">
        <v>10</v>
      </c>
      <c r="F4" s="13">
        <v>11</v>
      </c>
      <c r="G4" s="13">
        <v>12</v>
      </c>
      <c r="H4" s="13">
        <v>13</v>
      </c>
      <c r="I4" s="74" t="s">
        <v>14</v>
      </c>
      <c r="J4" s="75"/>
      <c r="K4" s="76" t="s">
        <v>1</v>
      </c>
      <c r="L4" s="3" t="s">
        <v>2</v>
      </c>
    </row>
    <row r="5" spans="1:15" ht="33.75" customHeight="1" thickBot="1">
      <c r="A5" s="1" t="s">
        <v>0</v>
      </c>
      <c r="B5" s="27" t="s">
        <v>16</v>
      </c>
      <c r="C5" s="8" t="s">
        <v>7</v>
      </c>
      <c r="D5" s="17" t="s">
        <v>8</v>
      </c>
      <c r="E5" s="17" t="s">
        <v>9</v>
      </c>
      <c r="F5" s="13" t="s">
        <v>10</v>
      </c>
      <c r="G5" s="13" t="s">
        <v>11</v>
      </c>
      <c r="H5" s="13" t="s">
        <v>12</v>
      </c>
      <c r="I5" s="4" t="s">
        <v>6</v>
      </c>
      <c r="J5" s="26" t="s">
        <v>15</v>
      </c>
      <c r="K5" s="77"/>
      <c r="L5" s="3"/>
      <c r="N5" s="20"/>
    </row>
    <row r="6" spans="1:15" ht="18" customHeight="1">
      <c r="B6" s="43">
        <v>500</v>
      </c>
      <c r="C6" s="14" t="s">
        <v>19</v>
      </c>
      <c r="D6" s="14">
        <v>7</v>
      </c>
      <c r="E6" s="14">
        <v>8</v>
      </c>
      <c r="F6" s="14">
        <v>6</v>
      </c>
      <c r="G6" s="18">
        <v>7</v>
      </c>
      <c r="H6" s="18">
        <v>3</v>
      </c>
      <c r="I6" s="14">
        <f t="shared" ref="I6:I14" si="0">SUM(D6,E6,F6,G6,H6)</f>
        <v>31</v>
      </c>
      <c r="J6" s="32">
        <f t="shared" ref="J6:J37" si="1">RANK(I6,I$6:I$117)</f>
        <v>46</v>
      </c>
      <c r="K6" s="33">
        <f>COUNTA(D6,E6,F6,G6,H6)/5</f>
        <v>1</v>
      </c>
      <c r="L6" s="34"/>
      <c r="N6" s="21"/>
      <c r="O6" s="10"/>
    </row>
    <row r="7" spans="1:15" ht="18" customHeight="1">
      <c r="B7" s="45">
        <v>501</v>
      </c>
      <c r="C7" s="14" t="s">
        <v>19</v>
      </c>
      <c r="D7" s="14"/>
      <c r="E7" s="14"/>
      <c r="F7" s="14"/>
      <c r="G7" s="18"/>
      <c r="H7" s="18"/>
      <c r="I7" s="14">
        <f t="shared" si="0"/>
        <v>0</v>
      </c>
      <c r="J7" s="32">
        <f t="shared" si="1"/>
        <v>86</v>
      </c>
      <c r="K7" s="46">
        <f t="shared" ref="K7:K17" si="2">COUNTA(D7,E7,F7,G7,H7)/5</f>
        <v>0</v>
      </c>
      <c r="L7" s="48" t="s">
        <v>39</v>
      </c>
      <c r="N7" s="21"/>
      <c r="O7" s="10"/>
    </row>
    <row r="8" spans="1:15" ht="18" customHeight="1">
      <c r="B8" s="41">
        <v>503</v>
      </c>
      <c r="C8" s="14" t="s">
        <v>19</v>
      </c>
      <c r="D8" s="14">
        <v>12</v>
      </c>
      <c r="E8" s="14">
        <v>15</v>
      </c>
      <c r="F8" s="14"/>
      <c r="G8" s="14"/>
      <c r="H8" s="14">
        <v>8</v>
      </c>
      <c r="I8" s="14">
        <f t="shared" si="0"/>
        <v>35</v>
      </c>
      <c r="J8" s="32">
        <f t="shared" si="1"/>
        <v>38</v>
      </c>
      <c r="K8" s="47">
        <f t="shared" si="2"/>
        <v>0.6</v>
      </c>
      <c r="L8" s="35"/>
      <c r="N8" s="21"/>
      <c r="O8" s="10"/>
    </row>
    <row r="9" spans="1:15" ht="18" customHeight="1">
      <c r="B9" s="45">
        <v>504</v>
      </c>
      <c r="C9" s="14" t="s">
        <v>19</v>
      </c>
      <c r="D9" s="14"/>
      <c r="E9" s="14"/>
      <c r="F9" s="14"/>
      <c r="G9" s="14"/>
      <c r="H9" s="42"/>
      <c r="I9" s="14">
        <f t="shared" si="0"/>
        <v>0</v>
      </c>
      <c r="J9" s="32">
        <f t="shared" si="1"/>
        <v>86</v>
      </c>
      <c r="K9" s="33">
        <f t="shared" si="2"/>
        <v>0</v>
      </c>
      <c r="L9" s="48" t="s">
        <v>39</v>
      </c>
      <c r="N9" s="21"/>
      <c r="O9" s="10"/>
    </row>
    <row r="10" spans="1:15" ht="18" customHeight="1">
      <c r="B10" s="45">
        <v>505</v>
      </c>
      <c r="C10" s="14" t="s">
        <v>20</v>
      </c>
      <c r="D10" s="14"/>
      <c r="E10" s="14"/>
      <c r="F10" s="14"/>
      <c r="G10" s="14"/>
      <c r="H10" s="18"/>
      <c r="I10" s="14">
        <f t="shared" si="0"/>
        <v>0</v>
      </c>
      <c r="J10" s="32">
        <f t="shared" si="1"/>
        <v>86</v>
      </c>
      <c r="K10" s="33">
        <f t="shared" si="2"/>
        <v>0</v>
      </c>
      <c r="L10" s="48" t="s">
        <v>39</v>
      </c>
      <c r="N10" s="21"/>
      <c r="O10" s="10"/>
    </row>
    <row r="11" spans="1:15" ht="18" customHeight="1">
      <c r="B11" s="41">
        <v>506</v>
      </c>
      <c r="C11" s="14" t="s">
        <v>19</v>
      </c>
      <c r="D11" s="14">
        <v>5</v>
      </c>
      <c r="E11" s="14">
        <v>6</v>
      </c>
      <c r="F11" s="14"/>
      <c r="G11" s="14">
        <v>3</v>
      </c>
      <c r="H11" s="18"/>
      <c r="I11" s="14">
        <f t="shared" si="0"/>
        <v>14</v>
      </c>
      <c r="J11" s="32">
        <f t="shared" si="1"/>
        <v>72</v>
      </c>
      <c r="K11" s="33">
        <f t="shared" si="2"/>
        <v>0.6</v>
      </c>
      <c r="L11" s="35"/>
      <c r="N11" s="21"/>
      <c r="O11" s="10"/>
    </row>
    <row r="12" spans="1:15" ht="18" customHeight="1" thickBot="1">
      <c r="B12" s="43">
        <v>507</v>
      </c>
      <c r="C12" s="14" t="s">
        <v>19</v>
      </c>
      <c r="D12" s="14">
        <v>8</v>
      </c>
      <c r="E12" s="14">
        <v>8</v>
      </c>
      <c r="F12" s="14">
        <v>6</v>
      </c>
      <c r="G12" s="14">
        <v>5</v>
      </c>
      <c r="H12" s="18">
        <v>3</v>
      </c>
      <c r="I12" s="14">
        <f t="shared" si="0"/>
        <v>30</v>
      </c>
      <c r="J12" s="32">
        <f t="shared" si="1"/>
        <v>50</v>
      </c>
      <c r="K12" s="33">
        <f t="shared" si="2"/>
        <v>1</v>
      </c>
      <c r="L12" s="37"/>
      <c r="N12" s="21"/>
      <c r="O12" s="10"/>
    </row>
    <row r="13" spans="1:15" ht="18" customHeight="1">
      <c r="B13" s="43">
        <v>508</v>
      </c>
      <c r="C13" s="14" t="s">
        <v>19</v>
      </c>
      <c r="D13" s="14">
        <v>4</v>
      </c>
      <c r="E13" s="14">
        <v>5</v>
      </c>
      <c r="F13" s="14">
        <v>5</v>
      </c>
      <c r="G13" s="14">
        <v>7</v>
      </c>
      <c r="H13" s="18">
        <v>4</v>
      </c>
      <c r="I13" s="14">
        <f t="shared" si="0"/>
        <v>25</v>
      </c>
      <c r="J13" s="32">
        <f t="shared" si="1"/>
        <v>54</v>
      </c>
      <c r="K13" s="33">
        <f t="shared" si="2"/>
        <v>1</v>
      </c>
      <c r="L13" s="36"/>
      <c r="N13" s="21"/>
      <c r="O13" s="10"/>
    </row>
    <row r="14" spans="1:15" ht="18" customHeight="1">
      <c r="B14" s="45">
        <v>509</v>
      </c>
      <c r="C14" s="14" t="s">
        <v>19</v>
      </c>
      <c r="D14" s="14"/>
      <c r="E14" s="14"/>
      <c r="F14" s="14"/>
      <c r="G14" s="14"/>
      <c r="H14" s="19"/>
      <c r="I14" s="14">
        <f t="shared" si="0"/>
        <v>0</v>
      </c>
      <c r="J14" s="32">
        <f t="shared" si="1"/>
        <v>86</v>
      </c>
      <c r="K14" s="33">
        <f t="shared" si="2"/>
        <v>0</v>
      </c>
      <c r="L14" s="48" t="s">
        <v>39</v>
      </c>
      <c r="N14" s="21"/>
      <c r="O14" s="10"/>
    </row>
    <row r="15" spans="1:15" ht="18" customHeight="1">
      <c r="B15" s="43">
        <v>511</v>
      </c>
      <c r="C15" s="14" t="s">
        <v>21</v>
      </c>
      <c r="D15" s="14">
        <v>9</v>
      </c>
      <c r="E15" s="14">
        <v>13</v>
      </c>
      <c r="F15" s="14">
        <v>5</v>
      </c>
      <c r="G15" s="14">
        <v>7</v>
      </c>
      <c r="H15" s="19">
        <v>4</v>
      </c>
      <c r="I15" s="14">
        <f t="shared" ref="I15:I17" si="3">SUM(D15,E15,F15,G15,H15)</f>
        <v>38</v>
      </c>
      <c r="J15" s="32">
        <f t="shared" si="1"/>
        <v>29</v>
      </c>
      <c r="K15" s="33">
        <f t="shared" si="2"/>
        <v>1</v>
      </c>
      <c r="L15" s="38"/>
      <c r="N15" s="21"/>
      <c r="O15" s="10"/>
    </row>
    <row r="16" spans="1:15" ht="18" customHeight="1">
      <c r="B16" s="41">
        <v>512</v>
      </c>
      <c r="C16" s="14" t="s">
        <v>21</v>
      </c>
      <c r="D16" s="14">
        <v>5</v>
      </c>
      <c r="E16" s="14">
        <v>8</v>
      </c>
      <c r="F16" s="14"/>
      <c r="G16" s="14">
        <v>7</v>
      </c>
      <c r="H16" s="19"/>
      <c r="I16" s="14">
        <f t="shared" si="3"/>
        <v>20</v>
      </c>
      <c r="J16" s="32">
        <f t="shared" si="1"/>
        <v>63</v>
      </c>
      <c r="K16" s="33">
        <f t="shared" si="2"/>
        <v>0.6</v>
      </c>
      <c r="L16" s="38"/>
      <c r="N16" s="21"/>
      <c r="O16" s="10"/>
    </row>
    <row r="17" spans="2:17" ht="18" customHeight="1">
      <c r="B17" s="41">
        <v>513</v>
      </c>
      <c r="C17" s="14" t="s">
        <v>21</v>
      </c>
      <c r="D17" s="14">
        <v>10</v>
      </c>
      <c r="E17" s="14"/>
      <c r="F17" s="14"/>
      <c r="G17" s="14">
        <v>5</v>
      </c>
      <c r="H17" s="19"/>
      <c r="I17" s="14">
        <f t="shared" si="3"/>
        <v>15</v>
      </c>
      <c r="J17" s="32">
        <f t="shared" si="1"/>
        <v>70</v>
      </c>
      <c r="K17" s="33">
        <f t="shared" si="2"/>
        <v>0.4</v>
      </c>
      <c r="L17" s="38"/>
      <c r="N17" s="21"/>
      <c r="O17" s="10"/>
    </row>
    <row r="18" spans="2:17" ht="18" customHeight="1">
      <c r="B18" s="41">
        <v>514</v>
      </c>
      <c r="C18" s="14" t="s">
        <v>22</v>
      </c>
      <c r="D18" s="14">
        <v>9</v>
      </c>
      <c r="E18" s="14">
        <v>10</v>
      </c>
      <c r="F18" s="14">
        <v>8</v>
      </c>
      <c r="G18" s="14">
        <v>9</v>
      </c>
      <c r="H18" s="19"/>
      <c r="I18" s="14">
        <f t="shared" ref="I18:I96" si="4">SUM(D18,E18,F18,G18,H18)</f>
        <v>36</v>
      </c>
      <c r="J18" s="32">
        <f t="shared" si="1"/>
        <v>36</v>
      </c>
      <c r="K18" s="33">
        <f t="shared" ref="K18:K96" si="5">COUNTA(D18,E18,F18,G18,H18)/5</f>
        <v>0.8</v>
      </c>
      <c r="L18" s="38"/>
      <c r="N18" s="21"/>
      <c r="O18" s="10"/>
    </row>
    <row r="19" spans="2:17" ht="18" customHeight="1">
      <c r="B19" s="45">
        <v>516</v>
      </c>
      <c r="C19" s="14" t="s">
        <v>21</v>
      </c>
      <c r="D19" s="14"/>
      <c r="E19" s="14"/>
      <c r="F19" s="14"/>
      <c r="G19" s="14"/>
      <c r="H19" s="19"/>
      <c r="I19" s="14">
        <f t="shared" si="4"/>
        <v>0</v>
      </c>
      <c r="J19" s="32">
        <f t="shared" si="1"/>
        <v>86</v>
      </c>
      <c r="K19" s="33">
        <f t="shared" si="5"/>
        <v>0</v>
      </c>
      <c r="L19" s="48" t="s">
        <v>39</v>
      </c>
      <c r="N19" s="21"/>
      <c r="O19" s="10"/>
      <c r="P19" s="10"/>
      <c r="Q19" s="10"/>
    </row>
    <row r="20" spans="2:17" ht="18" customHeight="1">
      <c r="B20" s="41">
        <v>517</v>
      </c>
      <c r="C20" s="14" t="s">
        <v>21</v>
      </c>
      <c r="D20" s="14">
        <v>11</v>
      </c>
      <c r="E20" s="14">
        <v>13</v>
      </c>
      <c r="F20" s="14">
        <v>3</v>
      </c>
      <c r="G20" s="14"/>
      <c r="H20" s="19">
        <v>4</v>
      </c>
      <c r="I20" s="14">
        <f t="shared" si="4"/>
        <v>31</v>
      </c>
      <c r="J20" s="32">
        <f t="shared" si="1"/>
        <v>46</v>
      </c>
      <c r="K20" s="33">
        <f t="shared" si="5"/>
        <v>0.8</v>
      </c>
      <c r="L20" s="39"/>
      <c r="N20" s="21"/>
      <c r="O20" s="10"/>
      <c r="P20" s="10"/>
      <c r="Q20" s="10"/>
    </row>
    <row r="21" spans="2:17" ht="18" customHeight="1">
      <c r="B21" s="41">
        <v>518</v>
      </c>
      <c r="C21" s="14" t="s">
        <v>21</v>
      </c>
      <c r="D21" s="14">
        <v>8</v>
      </c>
      <c r="E21" s="14">
        <v>11</v>
      </c>
      <c r="F21" s="14"/>
      <c r="G21" s="14">
        <v>3</v>
      </c>
      <c r="H21" s="19"/>
      <c r="I21" s="14">
        <f t="shared" si="4"/>
        <v>22</v>
      </c>
      <c r="J21" s="32">
        <f t="shared" si="1"/>
        <v>59</v>
      </c>
      <c r="K21" s="33">
        <f t="shared" si="5"/>
        <v>0.6</v>
      </c>
      <c r="L21" s="39"/>
      <c r="N21" s="21"/>
      <c r="O21" s="10"/>
      <c r="P21" s="10"/>
      <c r="Q21" s="10"/>
    </row>
    <row r="22" spans="2:17" ht="17.25" customHeight="1">
      <c r="B22" s="43">
        <v>519</v>
      </c>
      <c r="C22" s="14" t="s">
        <v>21</v>
      </c>
      <c r="D22" s="14">
        <v>11</v>
      </c>
      <c r="E22" s="14">
        <v>13</v>
      </c>
      <c r="F22" s="14">
        <v>9</v>
      </c>
      <c r="G22" s="14">
        <v>8</v>
      </c>
      <c r="H22" s="19">
        <v>7</v>
      </c>
      <c r="I22" s="14">
        <f t="shared" si="4"/>
        <v>48</v>
      </c>
      <c r="J22" s="32">
        <f t="shared" si="1"/>
        <v>17</v>
      </c>
      <c r="K22" s="33">
        <f t="shared" si="5"/>
        <v>1</v>
      </c>
      <c r="L22" s="39"/>
      <c r="N22" s="21"/>
      <c r="O22" s="10"/>
      <c r="P22" s="10"/>
      <c r="Q22" s="10"/>
    </row>
    <row r="23" spans="2:17" ht="18" customHeight="1">
      <c r="B23" s="41">
        <v>520</v>
      </c>
      <c r="C23" s="14" t="s">
        <v>22</v>
      </c>
      <c r="D23" s="14">
        <v>11</v>
      </c>
      <c r="E23" s="14">
        <v>10</v>
      </c>
      <c r="F23" s="14"/>
      <c r="G23" s="14">
        <v>7</v>
      </c>
      <c r="H23" s="19"/>
      <c r="I23" s="14">
        <f t="shared" si="4"/>
        <v>28</v>
      </c>
      <c r="J23" s="32">
        <f t="shared" si="1"/>
        <v>53</v>
      </c>
      <c r="K23" s="33">
        <f t="shared" si="5"/>
        <v>0.6</v>
      </c>
      <c r="L23" s="39"/>
      <c r="N23" s="21"/>
      <c r="O23" s="10"/>
      <c r="P23" s="10"/>
      <c r="Q23" s="10"/>
    </row>
    <row r="24" spans="2:17" ht="18" customHeight="1">
      <c r="B24" s="41">
        <v>521</v>
      </c>
      <c r="C24" s="14" t="s">
        <v>22</v>
      </c>
      <c r="D24" s="14"/>
      <c r="E24" s="14">
        <v>8</v>
      </c>
      <c r="F24" s="14"/>
      <c r="G24" s="14"/>
      <c r="H24" s="19"/>
      <c r="I24" s="14">
        <f t="shared" si="4"/>
        <v>8</v>
      </c>
      <c r="J24" s="32">
        <f t="shared" si="1"/>
        <v>81</v>
      </c>
      <c r="K24" s="33">
        <f t="shared" si="5"/>
        <v>0.2</v>
      </c>
      <c r="L24" s="39"/>
      <c r="N24" s="21"/>
      <c r="O24" s="10"/>
      <c r="P24" s="10"/>
      <c r="Q24" s="10"/>
    </row>
    <row r="25" spans="2:17" ht="18" customHeight="1">
      <c r="B25" s="43">
        <v>524</v>
      </c>
      <c r="C25" s="14" t="s">
        <v>21</v>
      </c>
      <c r="D25" s="14">
        <v>13</v>
      </c>
      <c r="E25" s="14">
        <v>15</v>
      </c>
      <c r="F25" s="14">
        <v>9</v>
      </c>
      <c r="G25" s="14">
        <v>12</v>
      </c>
      <c r="H25" s="19">
        <v>9</v>
      </c>
      <c r="I25" s="14">
        <f t="shared" si="4"/>
        <v>58</v>
      </c>
      <c r="J25" s="32">
        <f t="shared" si="1"/>
        <v>4</v>
      </c>
      <c r="K25" s="33">
        <f t="shared" si="5"/>
        <v>1</v>
      </c>
      <c r="L25" s="39"/>
      <c r="N25" s="21"/>
      <c r="O25" s="10"/>
      <c r="P25" s="10"/>
      <c r="Q25" s="10"/>
    </row>
    <row r="26" spans="2:17" ht="18" customHeight="1">
      <c r="B26" s="45">
        <v>525</v>
      </c>
      <c r="C26" s="14" t="s">
        <v>21</v>
      </c>
      <c r="D26" s="14"/>
      <c r="E26" s="14"/>
      <c r="F26" s="14"/>
      <c r="G26" s="14"/>
      <c r="H26" s="19"/>
      <c r="I26" s="14">
        <f t="shared" si="4"/>
        <v>0</v>
      </c>
      <c r="J26" s="32">
        <f t="shared" si="1"/>
        <v>86</v>
      </c>
      <c r="K26" s="33">
        <f t="shared" si="5"/>
        <v>0</v>
      </c>
      <c r="L26" s="48" t="s">
        <v>39</v>
      </c>
      <c r="N26" s="21"/>
      <c r="O26" s="10"/>
      <c r="P26" s="10"/>
      <c r="Q26" s="10"/>
    </row>
    <row r="27" spans="2:17" ht="18" customHeight="1">
      <c r="B27" s="43">
        <v>526</v>
      </c>
      <c r="C27" s="14" t="s">
        <v>21</v>
      </c>
      <c r="D27" s="14">
        <v>11</v>
      </c>
      <c r="E27" s="14">
        <v>12</v>
      </c>
      <c r="F27" s="14">
        <v>4</v>
      </c>
      <c r="G27" s="14">
        <v>6</v>
      </c>
      <c r="H27" s="19">
        <v>6</v>
      </c>
      <c r="I27" s="14">
        <f t="shared" si="4"/>
        <v>39</v>
      </c>
      <c r="J27" s="32">
        <f t="shared" si="1"/>
        <v>28</v>
      </c>
      <c r="K27" s="33">
        <f t="shared" si="5"/>
        <v>1</v>
      </c>
      <c r="L27" s="39"/>
      <c r="N27" s="21"/>
      <c r="O27" s="10"/>
      <c r="P27" s="10"/>
      <c r="Q27" s="10"/>
    </row>
    <row r="28" spans="2:17" ht="18" customHeight="1">
      <c r="B28" s="41">
        <v>527</v>
      </c>
      <c r="C28" s="14" t="s">
        <v>21</v>
      </c>
      <c r="D28" s="14">
        <v>11</v>
      </c>
      <c r="E28" s="14"/>
      <c r="F28" s="14"/>
      <c r="G28" s="14"/>
      <c r="H28" s="19">
        <v>5</v>
      </c>
      <c r="I28" s="14">
        <f t="shared" si="4"/>
        <v>16</v>
      </c>
      <c r="J28" s="32">
        <f t="shared" si="1"/>
        <v>66</v>
      </c>
      <c r="K28" s="33">
        <f t="shared" si="5"/>
        <v>0.4</v>
      </c>
      <c r="L28" s="39"/>
      <c r="N28" s="21"/>
      <c r="O28" s="10"/>
      <c r="P28" s="10"/>
      <c r="Q28" s="10"/>
    </row>
    <row r="29" spans="2:17" ht="18" customHeight="1">
      <c r="B29" s="43">
        <v>528</v>
      </c>
      <c r="C29" s="14" t="s">
        <v>23</v>
      </c>
      <c r="D29" s="14">
        <v>14</v>
      </c>
      <c r="E29" s="14">
        <v>11</v>
      </c>
      <c r="F29" s="14">
        <v>8</v>
      </c>
      <c r="G29" s="14">
        <v>11</v>
      </c>
      <c r="H29" s="19">
        <v>5</v>
      </c>
      <c r="I29" s="14">
        <f t="shared" si="4"/>
        <v>49</v>
      </c>
      <c r="J29" s="32">
        <f t="shared" si="1"/>
        <v>15</v>
      </c>
      <c r="K29" s="33">
        <f t="shared" si="5"/>
        <v>1</v>
      </c>
      <c r="L29" s="39"/>
      <c r="N29" s="21"/>
      <c r="O29" s="10"/>
      <c r="P29" s="10"/>
      <c r="Q29" s="10"/>
    </row>
    <row r="30" spans="2:17" ht="18" customHeight="1">
      <c r="B30" s="43">
        <v>529</v>
      </c>
      <c r="C30" s="14" t="s">
        <v>23</v>
      </c>
      <c r="D30" s="14">
        <v>12</v>
      </c>
      <c r="E30" s="14">
        <v>15</v>
      </c>
      <c r="F30" s="14">
        <v>8</v>
      </c>
      <c r="G30" s="14">
        <v>13</v>
      </c>
      <c r="H30" s="19">
        <v>7</v>
      </c>
      <c r="I30" s="14">
        <f t="shared" si="4"/>
        <v>55</v>
      </c>
      <c r="J30" s="32">
        <f t="shared" si="1"/>
        <v>9</v>
      </c>
      <c r="K30" s="33">
        <f t="shared" si="5"/>
        <v>1</v>
      </c>
      <c r="L30" s="39"/>
      <c r="N30" s="21"/>
      <c r="O30" s="10"/>
      <c r="P30" s="10"/>
      <c r="Q30" s="10"/>
    </row>
    <row r="31" spans="2:17" ht="18" customHeight="1">
      <c r="B31" s="41">
        <v>530</v>
      </c>
      <c r="C31" s="14" t="s">
        <v>23</v>
      </c>
      <c r="D31" s="14">
        <v>6</v>
      </c>
      <c r="E31" s="14">
        <v>9</v>
      </c>
      <c r="F31" s="14"/>
      <c r="G31" s="14">
        <v>6</v>
      </c>
      <c r="H31" s="19">
        <v>4</v>
      </c>
      <c r="I31" s="14">
        <f t="shared" si="4"/>
        <v>25</v>
      </c>
      <c r="J31" s="32">
        <f t="shared" si="1"/>
        <v>54</v>
      </c>
      <c r="K31" s="33">
        <f t="shared" si="5"/>
        <v>0.8</v>
      </c>
      <c r="L31" s="39"/>
      <c r="N31" s="21"/>
      <c r="O31" s="10"/>
      <c r="P31" s="10"/>
      <c r="Q31" s="10"/>
    </row>
    <row r="32" spans="2:17" ht="18" customHeight="1">
      <c r="B32" s="45">
        <v>531</v>
      </c>
      <c r="C32" s="14" t="s">
        <v>22</v>
      </c>
      <c r="D32" s="14"/>
      <c r="E32" s="14"/>
      <c r="F32" s="14"/>
      <c r="G32" s="14"/>
      <c r="H32" s="19"/>
      <c r="I32" s="14">
        <f t="shared" si="4"/>
        <v>0</v>
      </c>
      <c r="J32" s="32">
        <f t="shared" si="1"/>
        <v>86</v>
      </c>
      <c r="K32" s="33">
        <f t="shared" si="5"/>
        <v>0</v>
      </c>
      <c r="L32" s="48" t="s">
        <v>39</v>
      </c>
      <c r="N32" s="21"/>
      <c r="O32" s="10"/>
      <c r="P32" s="10"/>
      <c r="Q32" s="10"/>
    </row>
    <row r="33" spans="2:17" ht="18" customHeight="1">
      <c r="B33" s="43">
        <v>532</v>
      </c>
      <c r="C33" s="14" t="s">
        <v>23</v>
      </c>
      <c r="D33" s="14">
        <v>12</v>
      </c>
      <c r="E33" s="14">
        <v>9</v>
      </c>
      <c r="F33" s="14">
        <v>5</v>
      </c>
      <c r="G33" s="14">
        <v>10</v>
      </c>
      <c r="H33" s="19">
        <v>5</v>
      </c>
      <c r="I33" s="14">
        <f t="shared" si="4"/>
        <v>41</v>
      </c>
      <c r="J33" s="32">
        <f t="shared" si="1"/>
        <v>23</v>
      </c>
      <c r="K33" s="33">
        <f t="shared" si="5"/>
        <v>1</v>
      </c>
      <c r="L33" s="39"/>
      <c r="N33" s="21"/>
      <c r="O33" s="10"/>
      <c r="P33" s="10"/>
      <c r="Q33" s="10"/>
    </row>
    <row r="34" spans="2:17" ht="18" customHeight="1">
      <c r="B34" s="45">
        <v>533</v>
      </c>
      <c r="C34" s="14" t="s">
        <v>23</v>
      </c>
      <c r="D34" s="14"/>
      <c r="E34" s="14"/>
      <c r="F34" s="14"/>
      <c r="G34" s="14"/>
      <c r="H34" s="19"/>
      <c r="I34" s="14">
        <f t="shared" si="4"/>
        <v>0</v>
      </c>
      <c r="J34" s="32">
        <f t="shared" si="1"/>
        <v>86</v>
      </c>
      <c r="K34" s="33">
        <f t="shared" si="5"/>
        <v>0</v>
      </c>
      <c r="L34" s="48" t="s">
        <v>39</v>
      </c>
      <c r="N34" s="21"/>
      <c r="O34" s="10"/>
      <c r="P34" s="10"/>
      <c r="Q34" s="10"/>
    </row>
    <row r="35" spans="2:17" ht="18" customHeight="1">
      <c r="B35" s="45">
        <v>534</v>
      </c>
      <c r="C35" s="14" t="s">
        <v>23</v>
      </c>
      <c r="D35" s="14"/>
      <c r="E35" s="14"/>
      <c r="F35" s="14"/>
      <c r="G35" s="14"/>
      <c r="H35" s="19"/>
      <c r="I35" s="14">
        <f t="shared" si="4"/>
        <v>0</v>
      </c>
      <c r="J35" s="32">
        <f t="shared" si="1"/>
        <v>86</v>
      </c>
      <c r="K35" s="33">
        <f t="shared" si="5"/>
        <v>0</v>
      </c>
      <c r="L35" s="48" t="s">
        <v>39</v>
      </c>
      <c r="N35" s="21"/>
      <c r="O35" s="10"/>
      <c r="P35" s="10"/>
      <c r="Q35" s="10"/>
    </row>
    <row r="36" spans="2:17" ht="18" customHeight="1">
      <c r="B36" s="43">
        <v>535</v>
      </c>
      <c r="C36" s="14" t="s">
        <v>23</v>
      </c>
      <c r="D36" s="14">
        <v>3</v>
      </c>
      <c r="E36" s="14">
        <v>11</v>
      </c>
      <c r="F36" s="14">
        <v>6</v>
      </c>
      <c r="G36" s="14">
        <v>6</v>
      </c>
      <c r="H36" s="19">
        <v>5</v>
      </c>
      <c r="I36" s="14">
        <f t="shared" si="4"/>
        <v>31</v>
      </c>
      <c r="J36" s="32">
        <f t="shared" si="1"/>
        <v>46</v>
      </c>
      <c r="K36" s="33">
        <f t="shared" si="5"/>
        <v>1</v>
      </c>
      <c r="L36" s="39"/>
      <c r="N36" s="21"/>
      <c r="O36" s="10"/>
      <c r="P36" s="10"/>
      <c r="Q36" s="10"/>
    </row>
    <row r="37" spans="2:17" ht="18" customHeight="1">
      <c r="B37" s="45">
        <v>536</v>
      </c>
      <c r="C37" s="14" t="s">
        <v>26</v>
      </c>
      <c r="D37" s="14"/>
      <c r="E37" s="14"/>
      <c r="F37" s="14"/>
      <c r="G37" s="14"/>
      <c r="H37" s="19"/>
      <c r="I37" s="14">
        <f t="shared" si="4"/>
        <v>0</v>
      </c>
      <c r="J37" s="32">
        <f t="shared" si="1"/>
        <v>86</v>
      </c>
      <c r="K37" s="33">
        <f t="shared" si="5"/>
        <v>0</v>
      </c>
      <c r="L37" s="48" t="s">
        <v>39</v>
      </c>
      <c r="N37" s="21"/>
      <c r="O37" s="10"/>
      <c r="P37" s="10"/>
      <c r="Q37" s="10"/>
    </row>
    <row r="38" spans="2:17" ht="18" customHeight="1">
      <c r="B38" s="43">
        <v>537</v>
      </c>
      <c r="C38" s="14" t="s">
        <v>27</v>
      </c>
      <c r="D38" s="14">
        <v>9</v>
      </c>
      <c r="E38" s="14">
        <v>7</v>
      </c>
      <c r="F38" s="14">
        <v>5</v>
      </c>
      <c r="G38" s="14">
        <v>6</v>
      </c>
      <c r="H38" s="19">
        <v>5</v>
      </c>
      <c r="I38" s="14">
        <f t="shared" si="4"/>
        <v>32</v>
      </c>
      <c r="J38" s="32">
        <f t="shared" ref="J38:J69" si="6">RANK(I38,I$6:I$117)</f>
        <v>44</v>
      </c>
      <c r="K38" s="33">
        <f t="shared" si="5"/>
        <v>1</v>
      </c>
      <c r="L38" s="39"/>
      <c r="N38" s="21"/>
      <c r="O38" s="10"/>
      <c r="P38" s="10"/>
      <c r="Q38" s="10"/>
    </row>
    <row r="39" spans="2:17" ht="18" customHeight="1">
      <c r="B39" s="43">
        <v>538</v>
      </c>
      <c r="C39" s="14" t="s">
        <v>27</v>
      </c>
      <c r="D39" s="14">
        <v>10</v>
      </c>
      <c r="E39" s="14">
        <v>14</v>
      </c>
      <c r="F39" s="14">
        <v>3</v>
      </c>
      <c r="G39" s="14">
        <v>6</v>
      </c>
      <c r="H39" s="19">
        <v>4</v>
      </c>
      <c r="I39" s="14">
        <f t="shared" si="4"/>
        <v>37</v>
      </c>
      <c r="J39" s="32">
        <f t="shared" si="6"/>
        <v>34</v>
      </c>
      <c r="K39" s="33">
        <f t="shared" si="5"/>
        <v>1</v>
      </c>
      <c r="L39" s="39"/>
      <c r="N39" s="21"/>
      <c r="O39" s="10"/>
      <c r="P39" s="10"/>
      <c r="Q39" s="10"/>
    </row>
    <row r="40" spans="2:17" ht="18" customHeight="1">
      <c r="B40" s="43">
        <v>539</v>
      </c>
      <c r="C40" s="14" t="s">
        <v>27</v>
      </c>
      <c r="D40" s="14">
        <v>10</v>
      </c>
      <c r="E40" s="14">
        <v>9</v>
      </c>
      <c r="F40" s="14">
        <v>7</v>
      </c>
      <c r="G40" s="14">
        <v>9</v>
      </c>
      <c r="H40" s="19">
        <v>5</v>
      </c>
      <c r="I40" s="14">
        <f t="shared" si="4"/>
        <v>40</v>
      </c>
      <c r="J40" s="32">
        <f t="shared" si="6"/>
        <v>27</v>
      </c>
      <c r="K40" s="33">
        <f t="shared" si="5"/>
        <v>1</v>
      </c>
      <c r="L40" s="39"/>
      <c r="N40" s="21"/>
      <c r="O40" s="10"/>
      <c r="P40" s="10"/>
      <c r="Q40" s="10"/>
    </row>
    <row r="41" spans="2:17" ht="18" customHeight="1">
      <c r="B41" s="41">
        <v>540</v>
      </c>
      <c r="C41" s="14" t="s">
        <v>27</v>
      </c>
      <c r="D41" s="14">
        <v>8</v>
      </c>
      <c r="E41" s="14">
        <v>11</v>
      </c>
      <c r="F41" s="14"/>
      <c r="G41" s="14">
        <v>8</v>
      </c>
      <c r="H41" s="19">
        <v>3</v>
      </c>
      <c r="I41" s="14">
        <f t="shared" si="4"/>
        <v>30</v>
      </c>
      <c r="J41" s="32">
        <f t="shared" si="6"/>
        <v>50</v>
      </c>
      <c r="K41" s="33">
        <f t="shared" si="5"/>
        <v>0.8</v>
      </c>
      <c r="L41" s="39"/>
      <c r="N41" s="21"/>
      <c r="O41" s="10"/>
      <c r="P41" s="10"/>
      <c r="Q41" s="10"/>
    </row>
    <row r="42" spans="2:17" ht="18" customHeight="1">
      <c r="B42" s="41">
        <v>541</v>
      </c>
      <c r="C42" s="14" t="s">
        <v>27</v>
      </c>
      <c r="D42" s="14">
        <v>10</v>
      </c>
      <c r="E42" s="14"/>
      <c r="F42" s="14"/>
      <c r="G42" s="14"/>
      <c r="H42" s="19"/>
      <c r="I42" s="14">
        <f t="shared" si="4"/>
        <v>10</v>
      </c>
      <c r="J42" s="32">
        <f t="shared" si="6"/>
        <v>76</v>
      </c>
      <c r="K42" s="33">
        <f t="shared" si="5"/>
        <v>0.2</v>
      </c>
      <c r="L42" s="39"/>
      <c r="N42" s="21"/>
      <c r="O42" s="10"/>
      <c r="P42" s="10"/>
      <c r="Q42" s="10"/>
    </row>
    <row r="43" spans="2:17" ht="18" customHeight="1">
      <c r="B43" s="43">
        <v>542</v>
      </c>
      <c r="C43" s="14" t="s">
        <v>27</v>
      </c>
      <c r="D43" s="14">
        <v>11</v>
      </c>
      <c r="E43" s="14">
        <v>8</v>
      </c>
      <c r="F43" s="14">
        <v>7</v>
      </c>
      <c r="G43" s="14">
        <v>7</v>
      </c>
      <c r="H43" s="19">
        <v>5</v>
      </c>
      <c r="I43" s="14">
        <f t="shared" si="4"/>
        <v>38</v>
      </c>
      <c r="J43" s="32">
        <f t="shared" si="6"/>
        <v>29</v>
      </c>
      <c r="K43" s="33">
        <f t="shared" si="5"/>
        <v>1</v>
      </c>
      <c r="L43" s="39"/>
      <c r="N43" s="21"/>
      <c r="O43" s="10"/>
      <c r="P43" s="10"/>
      <c r="Q43" s="10"/>
    </row>
    <row r="44" spans="2:17" ht="18" customHeight="1">
      <c r="B44" s="45">
        <v>543</v>
      </c>
      <c r="C44" s="14" t="s">
        <v>27</v>
      </c>
      <c r="D44" s="14"/>
      <c r="E44" s="14"/>
      <c r="F44" s="14"/>
      <c r="G44" s="14"/>
      <c r="H44" s="19"/>
      <c r="I44" s="14">
        <f t="shared" si="4"/>
        <v>0</v>
      </c>
      <c r="J44" s="32">
        <f t="shared" si="6"/>
        <v>86</v>
      </c>
      <c r="K44" s="33">
        <f t="shared" si="5"/>
        <v>0</v>
      </c>
      <c r="L44" s="48" t="s">
        <v>39</v>
      </c>
      <c r="N44" s="21"/>
      <c r="O44" s="10"/>
      <c r="P44" s="10"/>
      <c r="Q44" s="10"/>
    </row>
    <row r="45" spans="2:17" ht="18" customHeight="1">
      <c r="B45" s="41">
        <v>544</v>
      </c>
      <c r="C45" s="14" t="s">
        <v>27</v>
      </c>
      <c r="D45" s="14">
        <v>4</v>
      </c>
      <c r="E45" s="14"/>
      <c r="F45" s="14"/>
      <c r="G45" s="14"/>
      <c r="H45" s="19"/>
      <c r="I45" s="14">
        <f t="shared" si="4"/>
        <v>4</v>
      </c>
      <c r="J45" s="32">
        <f t="shared" si="6"/>
        <v>84</v>
      </c>
      <c r="K45" s="33">
        <f t="shared" si="5"/>
        <v>0.2</v>
      </c>
      <c r="L45" s="39"/>
      <c r="N45" s="21"/>
      <c r="O45" s="10"/>
      <c r="P45" s="10"/>
      <c r="Q45" s="10"/>
    </row>
    <row r="46" spans="2:17" ht="18" customHeight="1">
      <c r="B46" s="43">
        <v>545</v>
      </c>
      <c r="C46" s="14" t="s">
        <v>27</v>
      </c>
      <c r="D46" s="14">
        <v>7</v>
      </c>
      <c r="E46" s="14">
        <v>11</v>
      </c>
      <c r="F46" s="14">
        <v>5</v>
      </c>
      <c r="G46" s="14">
        <v>8</v>
      </c>
      <c r="H46" s="19">
        <v>5</v>
      </c>
      <c r="I46" s="14">
        <f t="shared" si="4"/>
        <v>36</v>
      </c>
      <c r="J46" s="32">
        <f t="shared" si="6"/>
        <v>36</v>
      </c>
      <c r="K46" s="33">
        <f t="shared" si="5"/>
        <v>1</v>
      </c>
      <c r="L46" s="39"/>
      <c r="N46" s="21"/>
      <c r="O46" s="10"/>
      <c r="P46" s="10"/>
      <c r="Q46" s="10"/>
    </row>
    <row r="47" spans="2:17" ht="18" customHeight="1">
      <c r="B47" s="43">
        <v>546</v>
      </c>
      <c r="C47" s="14" t="s">
        <v>25</v>
      </c>
      <c r="D47" s="14">
        <v>14</v>
      </c>
      <c r="E47" s="14">
        <v>15</v>
      </c>
      <c r="F47" s="14">
        <v>8</v>
      </c>
      <c r="G47" s="14">
        <v>12</v>
      </c>
      <c r="H47" s="19">
        <v>8</v>
      </c>
      <c r="I47" s="14">
        <f t="shared" si="4"/>
        <v>57</v>
      </c>
      <c r="J47" s="32">
        <f t="shared" si="6"/>
        <v>6</v>
      </c>
      <c r="K47" s="33">
        <f t="shared" si="5"/>
        <v>1</v>
      </c>
      <c r="L47" s="39"/>
      <c r="N47" s="21"/>
      <c r="O47" s="10"/>
      <c r="P47" s="10"/>
      <c r="Q47" s="10"/>
    </row>
    <row r="48" spans="2:17" ht="18" customHeight="1">
      <c r="B48" s="41">
        <v>548</v>
      </c>
      <c r="C48" s="14" t="s">
        <v>25</v>
      </c>
      <c r="D48" s="14">
        <v>15</v>
      </c>
      <c r="E48" s="14">
        <v>13</v>
      </c>
      <c r="F48" s="14"/>
      <c r="G48" s="14">
        <v>14</v>
      </c>
      <c r="H48" s="19">
        <v>9</v>
      </c>
      <c r="I48" s="14">
        <f t="shared" si="4"/>
        <v>51</v>
      </c>
      <c r="J48" s="32">
        <f t="shared" si="6"/>
        <v>12</v>
      </c>
      <c r="K48" s="33">
        <f t="shared" si="5"/>
        <v>0.8</v>
      </c>
      <c r="L48" s="39"/>
      <c r="N48" s="21"/>
      <c r="O48" s="10"/>
      <c r="P48" s="10"/>
      <c r="Q48" s="10"/>
    </row>
    <row r="49" spans="2:17" ht="18" customHeight="1">
      <c r="B49" s="43">
        <v>549</v>
      </c>
      <c r="C49" s="14" t="s">
        <v>25</v>
      </c>
      <c r="D49" s="14">
        <v>15</v>
      </c>
      <c r="E49" s="14">
        <v>15</v>
      </c>
      <c r="F49" s="14">
        <v>15</v>
      </c>
      <c r="G49" s="14">
        <v>15</v>
      </c>
      <c r="H49" s="19">
        <v>9</v>
      </c>
      <c r="I49" s="14">
        <f t="shared" si="4"/>
        <v>69</v>
      </c>
      <c r="J49" s="32">
        <f t="shared" si="6"/>
        <v>1</v>
      </c>
      <c r="K49" s="33">
        <f t="shared" si="5"/>
        <v>1</v>
      </c>
      <c r="L49" s="39"/>
      <c r="N49" s="21"/>
      <c r="O49" s="10"/>
      <c r="P49" s="10"/>
      <c r="Q49" s="10"/>
    </row>
    <row r="50" spans="2:17" ht="18" customHeight="1">
      <c r="B50" s="41">
        <v>550</v>
      </c>
      <c r="C50" s="14" t="s">
        <v>27</v>
      </c>
      <c r="D50" s="14">
        <v>10</v>
      </c>
      <c r="E50" s="14"/>
      <c r="F50" s="14"/>
      <c r="G50" s="14"/>
      <c r="H50" s="19"/>
      <c r="I50" s="14">
        <f t="shared" si="4"/>
        <v>10</v>
      </c>
      <c r="J50" s="32">
        <f t="shared" si="6"/>
        <v>76</v>
      </c>
      <c r="K50" s="33">
        <f t="shared" si="5"/>
        <v>0.2</v>
      </c>
      <c r="L50" s="39"/>
      <c r="N50" s="21"/>
      <c r="O50" s="10"/>
      <c r="P50" s="10"/>
      <c r="Q50" s="10"/>
    </row>
    <row r="51" spans="2:17" ht="18" customHeight="1">
      <c r="B51" s="41">
        <v>551</v>
      </c>
      <c r="C51" s="14" t="s">
        <v>27</v>
      </c>
      <c r="D51" s="14"/>
      <c r="E51" s="14"/>
      <c r="F51" s="14"/>
      <c r="G51" s="14"/>
      <c r="H51" s="19"/>
      <c r="I51" s="14">
        <f t="shared" si="4"/>
        <v>0</v>
      </c>
      <c r="J51" s="32">
        <f t="shared" si="6"/>
        <v>86</v>
      </c>
      <c r="K51" s="33">
        <f t="shared" si="5"/>
        <v>0</v>
      </c>
      <c r="L51" s="39"/>
      <c r="N51" s="21"/>
      <c r="O51" s="10"/>
      <c r="P51" s="10"/>
      <c r="Q51" s="10"/>
    </row>
    <row r="52" spans="2:17" ht="18" customHeight="1">
      <c r="B52" s="43">
        <v>552</v>
      </c>
      <c r="C52" s="14" t="s">
        <v>28</v>
      </c>
      <c r="D52" s="14">
        <v>8</v>
      </c>
      <c r="E52" s="14">
        <v>14</v>
      </c>
      <c r="F52" s="14">
        <v>8</v>
      </c>
      <c r="G52" s="19">
        <v>2</v>
      </c>
      <c r="H52" s="19">
        <v>6</v>
      </c>
      <c r="I52" s="14">
        <f t="shared" ref="I52" si="7">SUM(D52,E52,F52,G52,H52)</f>
        <v>38</v>
      </c>
      <c r="J52" s="32">
        <f t="shared" si="6"/>
        <v>29</v>
      </c>
      <c r="K52" s="33">
        <f t="shared" ref="K52" si="8">COUNTA(D52,E52,F52,G52,H52)/5</f>
        <v>1</v>
      </c>
      <c r="L52" s="39"/>
      <c r="N52" s="21"/>
      <c r="O52" s="10"/>
      <c r="P52" s="10"/>
      <c r="Q52" s="10"/>
    </row>
    <row r="53" spans="2:17" ht="18" customHeight="1">
      <c r="B53" s="41">
        <v>553</v>
      </c>
      <c r="C53" s="14" t="s">
        <v>29</v>
      </c>
      <c r="D53" s="14"/>
      <c r="E53" s="14"/>
      <c r="F53" s="14"/>
      <c r="G53" s="19"/>
      <c r="H53" s="19"/>
      <c r="I53" s="14">
        <f t="shared" ref="I53:I70" si="9">SUM(D53,E53,F53,G53,H53)</f>
        <v>0</v>
      </c>
      <c r="J53" s="32">
        <f t="shared" si="6"/>
        <v>86</v>
      </c>
      <c r="K53" s="33">
        <f t="shared" ref="K53:K70" si="10">COUNTA(D53,E53,F53,G53,H53)/5</f>
        <v>0</v>
      </c>
      <c r="L53" s="39"/>
      <c r="N53" s="21"/>
      <c r="O53" s="10"/>
      <c r="P53" s="10"/>
      <c r="Q53" s="10"/>
    </row>
    <row r="54" spans="2:17" ht="18" customHeight="1">
      <c r="B54" s="41">
        <v>554</v>
      </c>
      <c r="C54" s="14" t="s">
        <v>29</v>
      </c>
      <c r="D54" s="14"/>
      <c r="E54" s="14"/>
      <c r="F54" s="14"/>
      <c r="G54" s="19"/>
      <c r="H54" s="19"/>
      <c r="I54" s="14">
        <f t="shared" si="9"/>
        <v>0</v>
      </c>
      <c r="J54" s="32">
        <f t="shared" si="6"/>
        <v>86</v>
      </c>
      <c r="K54" s="33">
        <f t="shared" si="10"/>
        <v>0</v>
      </c>
      <c r="L54" s="39"/>
      <c r="N54" s="21"/>
      <c r="O54" s="10"/>
      <c r="P54" s="10"/>
      <c r="Q54" s="10"/>
    </row>
    <row r="55" spans="2:17" ht="18" customHeight="1">
      <c r="B55" s="41">
        <v>555</v>
      </c>
      <c r="C55" s="14" t="s">
        <v>29</v>
      </c>
      <c r="D55" s="14"/>
      <c r="E55" s="14"/>
      <c r="F55" s="14"/>
      <c r="G55" s="19"/>
      <c r="H55" s="19"/>
      <c r="I55" s="14">
        <f t="shared" si="9"/>
        <v>0</v>
      </c>
      <c r="J55" s="32">
        <f t="shared" si="6"/>
        <v>86</v>
      </c>
      <c r="K55" s="33">
        <f t="shared" si="10"/>
        <v>0</v>
      </c>
      <c r="L55" s="39"/>
      <c r="N55" s="21"/>
      <c r="O55" s="10"/>
      <c r="P55" s="10"/>
      <c r="Q55" s="10"/>
    </row>
    <row r="56" spans="2:17" ht="18" customHeight="1">
      <c r="B56" s="31">
        <v>556</v>
      </c>
      <c r="C56" s="14" t="s">
        <v>35</v>
      </c>
      <c r="D56" s="14"/>
      <c r="E56" s="14">
        <v>10</v>
      </c>
      <c r="F56" s="14"/>
      <c r="G56" s="19">
        <v>9</v>
      </c>
      <c r="H56" s="19">
        <v>6</v>
      </c>
      <c r="I56" s="14">
        <f t="shared" si="9"/>
        <v>25</v>
      </c>
      <c r="J56" s="32">
        <f t="shared" si="6"/>
        <v>54</v>
      </c>
      <c r="K56" s="33">
        <f t="shared" si="10"/>
        <v>0.6</v>
      </c>
      <c r="L56" s="39"/>
      <c r="N56" s="21"/>
      <c r="O56" s="10"/>
      <c r="P56" s="10"/>
      <c r="Q56" s="10"/>
    </row>
    <row r="57" spans="2:17" ht="18" customHeight="1">
      <c r="B57" s="31">
        <v>557</v>
      </c>
      <c r="C57" s="14" t="s">
        <v>37</v>
      </c>
      <c r="D57" s="14"/>
      <c r="E57" s="14">
        <v>7</v>
      </c>
      <c r="F57" s="14"/>
      <c r="G57" s="19">
        <v>6</v>
      </c>
      <c r="H57" s="19">
        <v>4</v>
      </c>
      <c r="I57" s="14">
        <f t="shared" si="9"/>
        <v>17</v>
      </c>
      <c r="J57" s="32">
        <f t="shared" si="6"/>
        <v>65</v>
      </c>
      <c r="K57" s="33">
        <f t="shared" si="10"/>
        <v>0.6</v>
      </c>
      <c r="L57" s="39"/>
      <c r="N57" s="21"/>
      <c r="O57" s="10"/>
      <c r="P57" s="10"/>
      <c r="Q57" s="10"/>
    </row>
    <row r="58" spans="2:17" ht="18" customHeight="1">
      <c r="B58" s="31">
        <v>558</v>
      </c>
      <c r="C58" s="14" t="s">
        <v>38</v>
      </c>
      <c r="D58" s="14"/>
      <c r="E58" s="14"/>
      <c r="F58" s="14"/>
      <c r="G58" s="19"/>
      <c r="H58" s="19"/>
      <c r="I58" s="14">
        <f t="shared" ref="I58:I60" si="11">SUM(D58,E58,F58,G58,H58)</f>
        <v>0</v>
      </c>
      <c r="J58" s="32">
        <f t="shared" si="6"/>
        <v>86</v>
      </c>
      <c r="K58" s="33">
        <f t="shared" ref="K58:K60" si="12">COUNTA(D58,E58,F58,G58,H58)/5</f>
        <v>0</v>
      </c>
      <c r="L58" s="39"/>
      <c r="N58" s="21"/>
      <c r="O58" s="10"/>
      <c r="P58" s="10"/>
      <c r="Q58" s="10"/>
    </row>
    <row r="59" spans="2:17" ht="18" customHeight="1">
      <c r="B59" s="41">
        <v>559</v>
      </c>
      <c r="C59" s="14" t="s">
        <v>38</v>
      </c>
      <c r="D59" s="14"/>
      <c r="E59" s="14"/>
      <c r="F59" s="14"/>
      <c r="G59" s="19"/>
      <c r="H59" s="19"/>
      <c r="I59" s="14">
        <f t="shared" si="11"/>
        <v>0</v>
      </c>
      <c r="J59" s="32">
        <f t="shared" si="6"/>
        <v>86</v>
      </c>
      <c r="K59" s="33">
        <f t="shared" si="12"/>
        <v>0</v>
      </c>
      <c r="L59" s="39"/>
      <c r="N59" s="21"/>
      <c r="O59" s="10"/>
      <c r="P59" s="10"/>
      <c r="Q59" s="10"/>
    </row>
    <row r="60" spans="2:17" ht="18" customHeight="1">
      <c r="B60" s="41">
        <v>560</v>
      </c>
      <c r="C60" s="14" t="s">
        <v>30</v>
      </c>
      <c r="D60" s="14"/>
      <c r="E60" s="14"/>
      <c r="F60" s="14"/>
      <c r="G60" s="19"/>
      <c r="H60" s="19"/>
      <c r="I60" s="14">
        <f t="shared" si="11"/>
        <v>0</v>
      </c>
      <c r="J60" s="32">
        <f t="shared" si="6"/>
        <v>86</v>
      </c>
      <c r="K60" s="33">
        <f t="shared" si="12"/>
        <v>0</v>
      </c>
      <c r="L60" s="39"/>
      <c r="N60" s="21"/>
      <c r="O60" s="10"/>
      <c r="P60" s="10"/>
      <c r="Q60" s="10"/>
    </row>
    <row r="61" spans="2:17" ht="18" customHeight="1">
      <c r="B61" s="41">
        <v>561</v>
      </c>
      <c r="C61" s="14" t="s">
        <v>31</v>
      </c>
      <c r="D61" s="14">
        <v>6</v>
      </c>
      <c r="E61" s="14">
        <v>9</v>
      </c>
      <c r="F61" s="14"/>
      <c r="G61" s="19">
        <v>5</v>
      </c>
      <c r="H61" s="19">
        <v>2</v>
      </c>
      <c r="I61" s="14">
        <f t="shared" si="9"/>
        <v>22</v>
      </c>
      <c r="J61" s="32">
        <f t="shared" si="6"/>
        <v>59</v>
      </c>
      <c r="K61" s="33">
        <f t="shared" si="10"/>
        <v>0.8</v>
      </c>
      <c r="L61" s="39"/>
      <c r="N61" s="21"/>
      <c r="O61" s="10"/>
      <c r="P61" s="10"/>
      <c r="Q61" s="10"/>
    </row>
    <row r="62" spans="2:17" ht="18" customHeight="1">
      <c r="B62" s="41">
        <v>562</v>
      </c>
      <c r="C62" s="14" t="s">
        <v>33</v>
      </c>
      <c r="D62" s="14"/>
      <c r="E62" s="14">
        <v>8</v>
      </c>
      <c r="F62" s="14"/>
      <c r="G62" s="19">
        <v>6</v>
      </c>
      <c r="H62" s="19">
        <v>2</v>
      </c>
      <c r="I62" s="14">
        <f t="shared" si="9"/>
        <v>16</v>
      </c>
      <c r="J62" s="32">
        <f t="shared" si="6"/>
        <v>66</v>
      </c>
      <c r="K62" s="33">
        <f t="shared" si="10"/>
        <v>0.6</v>
      </c>
      <c r="L62" s="39"/>
      <c r="N62" s="21"/>
      <c r="O62" s="10"/>
      <c r="P62" s="10"/>
      <c r="Q62" s="10"/>
    </row>
    <row r="63" spans="2:17" ht="18" customHeight="1">
      <c r="B63" s="41">
        <v>563</v>
      </c>
      <c r="C63" s="14" t="s">
        <v>34</v>
      </c>
      <c r="D63" s="14"/>
      <c r="E63" s="14"/>
      <c r="F63" s="14"/>
      <c r="G63" s="19"/>
      <c r="H63" s="19"/>
      <c r="I63" s="14">
        <f t="shared" si="9"/>
        <v>0</v>
      </c>
      <c r="J63" s="32">
        <f t="shared" si="6"/>
        <v>86</v>
      </c>
      <c r="K63" s="33">
        <f t="shared" si="10"/>
        <v>0</v>
      </c>
      <c r="L63" s="39"/>
      <c r="N63" s="21"/>
      <c r="O63" s="10"/>
      <c r="P63" s="10"/>
      <c r="Q63" s="10"/>
    </row>
    <row r="64" spans="2:17" ht="18" customHeight="1">
      <c r="B64" s="41">
        <v>564</v>
      </c>
      <c r="C64" s="14" t="s">
        <v>36</v>
      </c>
      <c r="D64" s="14"/>
      <c r="E64" s="14"/>
      <c r="F64" s="14"/>
      <c r="G64" s="19"/>
      <c r="H64" s="19"/>
      <c r="I64" s="14">
        <f t="shared" si="9"/>
        <v>0</v>
      </c>
      <c r="J64" s="32">
        <f t="shared" si="6"/>
        <v>86</v>
      </c>
      <c r="K64" s="33">
        <f t="shared" si="10"/>
        <v>0</v>
      </c>
      <c r="L64" s="39"/>
      <c r="N64" s="21"/>
      <c r="O64" s="10"/>
      <c r="P64" s="10"/>
      <c r="Q64" s="10"/>
    </row>
    <row r="65" spans="2:17" ht="18" customHeight="1">
      <c r="B65" s="41">
        <v>565</v>
      </c>
      <c r="C65" s="14" t="s">
        <v>37</v>
      </c>
      <c r="D65" s="14"/>
      <c r="E65" s="14"/>
      <c r="F65" s="14"/>
      <c r="G65" s="19"/>
      <c r="H65" s="19"/>
      <c r="I65" s="14">
        <f t="shared" si="9"/>
        <v>0</v>
      </c>
      <c r="J65" s="32">
        <f t="shared" si="6"/>
        <v>86</v>
      </c>
      <c r="K65" s="33">
        <f t="shared" si="10"/>
        <v>0</v>
      </c>
      <c r="L65" s="39"/>
      <c r="N65" s="21"/>
      <c r="O65" s="10"/>
      <c r="P65" s="10"/>
      <c r="Q65" s="10"/>
    </row>
    <row r="66" spans="2:17" ht="18" customHeight="1">
      <c r="B66" s="41">
        <v>566</v>
      </c>
      <c r="C66" s="14" t="s">
        <v>34</v>
      </c>
      <c r="D66" s="14"/>
      <c r="E66" s="14"/>
      <c r="F66" s="14"/>
      <c r="G66" s="19"/>
      <c r="H66" s="19"/>
      <c r="I66" s="14">
        <f t="shared" si="9"/>
        <v>0</v>
      </c>
      <c r="J66" s="32">
        <f t="shared" si="6"/>
        <v>86</v>
      </c>
      <c r="K66" s="33">
        <f t="shared" si="10"/>
        <v>0</v>
      </c>
      <c r="L66" s="39"/>
      <c r="N66" s="21"/>
      <c r="O66" s="10"/>
      <c r="P66" s="10"/>
      <c r="Q66" s="10"/>
    </row>
    <row r="67" spans="2:17" ht="18" customHeight="1">
      <c r="B67" s="43">
        <v>567</v>
      </c>
      <c r="C67" s="14" t="s">
        <v>34</v>
      </c>
      <c r="D67" s="14">
        <v>12</v>
      </c>
      <c r="E67" s="14">
        <v>12</v>
      </c>
      <c r="F67" s="14">
        <v>7</v>
      </c>
      <c r="G67" s="19">
        <v>9</v>
      </c>
      <c r="H67" s="19">
        <v>9</v>
      </c>
      <c r="I67" s="14">
        <f t="shared" si="9"/>
        <v>49</v>
      </c>
      <c r="J67" s="32">
        <f t="shared" si="6"/>
        <v>15</v>
      </c>
      <c r="K67" s="33">
        <f t="shared" si="10"/>
        <v>1</v>
      </c>
      <c r="L67" s="39"/>
      <c r="N67" s="21"/>
    </row>
    <row r="68" spans="2:17" ht="18" customHeight="1">
      <c r="B68" s="44">
        <v>601</v>
      </c>
      <c r="C68" s="14" t="s">
        <v>19</v>
      </c>
      <c r="D68" s="14">
        <v>11</v>
      </c>
      <c r="E68" s="14">
        <v>14</v>
      </c>
      <c r="F68" s="14">
        <v>8</v>
      </c>
      <c r="G68" s="19">
        <v>13</v>
      </c>
      <c r="H68" s="19">
        <v>4</v>
      </c>
      <c r="I68" s="14">
        <f t="shared" si="9"/>
        <v>50</v>
      </c>
      <c r="J68" s="32">
        <f t="shared" si="6"/>
        <v>14</v>
      </c>
      <c r="K68" s="33">
        <f t="shared" si="10"/>
        <v>1</v>
      </c>
      <c r="L68" s="39"/>
      <c r="N68" s="21"/>
    </row>
    <row r="69" spans="2:17" ht="18" customHeight="1">
      <c r="B69" s="44">
        <v>602</v>
      </c>
      <c r="C69" s="14" t="s">
        <v>19</v>
      </c>
      <c r="D69" s="14">
        <v>7</v>
      </c>
      <c r="E69" s="14">
        <v>13</v>
      </c>
      <c r="F69" s="14">
        <v>4</v>
      </c>
      <c r="G69" s="19">
        <v>7</v>
      </c>
      <c r="H69" s="19">
        <v>7</v>
      </c>
      <c r="I69" s="14">
        <f t="shared" si="9"/>
        <v>38</v>
      </c>
      <c r="J69" s="32">
        <f t="shared" si="6"/>
        <v>29</v>
      </c>
      <c r="K69" s="33">
        <f t="shared" si="10"/>
        <v>1</v>
      </c>
      <c r="L69" s="39"/>
      <c r="N69" s="21"/>
    </row>
    <row r="70" spans="2:17" ht="18" customHeight="1">
      <c r="B70" s="44">
        <v>603</v>
      </c>
      <c r="C70" s="14" t="s">
        <v>19</v>
      </c>
      <c r="D70" s="14">
        <v>9</v>
      </c>
      <c r="E70" s="14">
        <v>11</v>
      </c>
      <c r="F70" s="14">
        <v>9</v>
      </c>
      <c r="G70" s="19">
        <v>12</v>
      </c>
      <c r="H70" s="19">
        <v>7</v>
      </c>
      <c r="I70" s="14">
        <f t="shared" si="9"/>
        <v>48</v>
      </c>
      <c r="J70" s="32">
        <f t="shared" ref="J70:J101" si="13">RANK(I70,I$6:I$117)</f>
        <v>17</v>
      </c>
      <c r="K70" s="33">
        <f t="shared" si="10"/>
        <v>1</v>
      </c>
      <c r="L70" s="39"/>
      <c r="N70" s="21"/>
    </row>
    <row r="71" spans="2:17" ht="18" customHeight="1">
      <c r="B71" s="44">
        <v>604</v>
      </c>
      <c r="C71" s="14" t="s">
        <v>19</v>
      </c>
      <c r="D71" s="14">
        <v>14</v>
      </c>
      <c r="E71" s="14">
        <v>15</v>
      </c>
      <c r="F71" s="14">
        <v>13</v>
      </c>
      <c r="G71" s="19">
        <v>8</v>
      </c>
      <c r="H71" s="19">
        <v>7</v>
      </c>
      <c r="I71" s="14">
        <f t="shared" ref="I71:I72" si="14">SUM(D71,E71,F71,G71,H71)</f>
        <v>57</v>
      </c>
      <c r="J71" s="32">
        <f t="shared" si="13"/>
        <v>6</v>
      </c>
      <c r="K71" s="33">
        <f t="shared" ref="K71:K72" si="15">COUNTA(D71,E71,F71,G71,H71)/5</f>
        <v>1</v>
      </c>
      <c r="L71" s="39"/>
      <c r="N71" s="21"/>
    </row>
    <row r="72" spans="2:17" ht="18" customHeight="1">
      <c r="B72" s="44">
        <v>605</v>
      </c>
      <c r="C72" s="14" t="s">
        <v>19</v>
      </c>
      <c r="D72" s="14">
        <v>10</v>
      </c>
      <c r="E72" s="14">
        <v>11</v>
      </c>
      <c r="F72" s="14">
        <v>3</v>
      </c>
      <c r="G72" s="19">
        <v>3</v>
      </c>
      <c r="H72" s="19">
        <v>4</v>
      </c>
      <c r="I72" s="14">
        <f t="shared" si="14"/>
        <v>31</v>
      </c>
      <c r="J72" s="32">
        <f t="shared" si="13"/>
        <v>46</v>
      </c>
      <c r="K72" s="33">
        <f t="shared" si="15"/>
        <v>1</v>
      </c>
      <c r="L72" s="39"/>
      <c r="N72" s="21"/>
    </row>
    <row r="73" spans="2:17" ht="18" customHeight="1">
      <c r="B73" s="31">
        <v>606</v>
      </c>
      <c r="C73" s="14" t="s">
        <v>19</v>
      </c>
      <c r="D73" s="14">
        <v>9</v>
      </c>
      <c r="E73" s="14">
        <v>13</v>
      </c>
      <c r="F73" s="14"/>
      <c r="G73" s="19">
        <v>8</v>
      </c>
      <c r="H73" s="19">
        <v>4</v>
      </c>
      <c r="I73" s="14">
        <f t="shared" si="4"/>
        <v>34</v>
      </c>
      <c r="J73" s="32">
        <f t="shared" si="13"/>
        <v>40</v>
      </c>
      <c r="K73" s="33">
        <f t="shared" si="5"/>
        <v>0.8</v>
      </c>
      <c r="L73" s="39"/>
      <c r="N73" s="21"/>
    </row>
    <row r="74" spans="2:17" ht="18" customHeight="1">
      <c r="B74" s="44">
        <v>607</v>
      </c>
      <c r="C74" s="14" t="s">
        <v>20</v>
      </c>
      <c r="D74" s="14">
        <v>14</v>
      </c>
      <c r="E74" s="14">
        <v>15</v>
      </c>
      <c r="F74" s="14">
        <v>11</v>
      </c>
      <c r="G74" s="19">
        <v>12</v>
      </c>
      <c r="H74" s="19">
        <v>7</v>
      </c>
      <c r="I74" s="14">
        <f t="shared" si="4"/>
        <v>59</v>
      </c>
      <c r="J74" s="32">
        <f t="shared" si="13"/>
        <v>3</v>
      </c>
      <c r="K74" s="33">
        <f t="shared" si="5"/>
        <v>1</v>
      </c>
      <c r="L74" s="39"/>
      <c r="N74" s="21"/>
    </row>
    <row r="75" spans="2:17" ht="18" customHeight="1">
      <c r="B75" s="31">
        <v>608</v>
      </c>
      <c r="C75" s="14" t="s">
        <v>20</v>
      </c>
      <c r="D75" s="14">
        <v>5</v>
      </c>
      <c r="E75" s="14">
        <v>11</v>
      </c>
      <c r="F75" s="14"/>
      <c r="G75" s="19"/>
      <c r="H75" s="19"/>
      <c r="I75" s="14">
        <f t="shared" si="4"/>
        <v>16</v>
      </c>
      <c r="J75" s="32">
        <f t="shared" si="13"/>
        <v>66</v>
      </c>
      <c r="K75" s="33">
        <f t="shared" si="5"/>
        <v>0.4</v>
      </c>
      <c r="L75" s="39"/>
      <c r="N75" s="21"/>
    </row>
    <row r="76" spans="2:17" ht="18" customHeight="1">
      <c r="B76" s="44">
        <v>609</v>
      </c>
      <c r="C76" s="14" t="s">
        <v>19</v>
      </c>
      <c r="D76" s="14">
        <v>10</v>
      </c>
      <c r="E76" s="14">
        <v>13</v>
      </c>
      <c r="F76" s="14">
        <v>8</v>
      </c>
      <c r="G76" s="19">
        <v>5</v>
      </c>
      <c r="H76" s="19">
        <v>5</v>
      </c>
      <c r="I76" s="14">
        <f t="shared" si="4"/>
        <v>41</v>
      </c>
      <c r="J76" s="32">
        <f t="shared" si="13"/>
        <v>23</v>
      </c>
      <c r="K76" s="33">
        <f t="shared" si="5"/>
        <v>1</v>
      </c>
      <c r="L76" s="39"/>
      <c r="N76" s="21"/>
    </row>
    <row r="77" spans="2:17" ht="18" customHeight="1">
      <c r="B77" s="44">
        <v>610</v>
      </c>
      <c r="C77" s="40" t="s">
        <v>19</v>
      </c>
      <c r="D77" s="14">
        <v>12</v>
      </c>
      <c r="E77" s="14">
        <v>14</v>
      </c>
      <c r="F77" s="14">
        <v>11</v>
      </c>
      <c r="G77" s="19">
        <v>13</v>
      </c>
      <c r="H77" s="19">
        <v>8</v>
      </c>
      <c r="I77" s="14">
        <f t="shared" si="4"/>
        <v>58</v>
      </c>
      <c r="J77" s="32">
        <f t="shared" si="13"/>
        <v>4</v>
      </c>
      <c r="K77" s="33">
        <f t="shared" si="5"/>
        <v>1</v>
      </c>
      <c r="L77" s="39"/>
      <c r="N77" s="21"/>
    </row>
    <row r="78" spans="2:17" ht="18" customHeight="1">
      <c r="B78" s="44">
        <v>612</v>
      </c>
      <c r="C78" s="40" t="s">
        <v>19</v>
      </c>
      <c r="D78" s="14">
        <v>8</v>
      </c>
      <c r="E78" s="14">
        <v>6</v>
      </c>
      <c r="F78" s="14">
        <v>4</v>
      </c>
      <c r="G78" s="19">
        <v>8</v>
      </c>
      <c r="H78" s="19">
        <v>4</v>
      </c>
      <c r="I78" s="14">
        <f t="shared" si="4"/>
        <v>30</v>
      </c>
      <c r="J78" s="32">
        <f t="shared" si="13"/>
        <v>50</v>
      </c>
      <c r="K78" s="33">
        <f t="shared" si="5"/>
        <v>1</v>
      </c>
      <c r="L78" s="39"/>
      <c r="N78" s="21"/>
    </row>
    <row r="79" spans="2:17" ht="18" customHeight="1">
      <c r="B79" s="31">
        <v>613</v>
      </c>
      <c r="C79" s="40" t="s">
        <v>19</v>
      </c>
      <c r="D79" s="14">
        <v>4</v>
      </c>
      <c r="E79" s="14">
        <v>10</v>
      </c>
      <c r="F79" s="14"/>
      <c r="G79" s="19">
        <v>6</v>
      </c>
      <c r="H79" s="19">
        <v>1</v>
      </c>
      <c r="I79" s="14">
        <f t="shared" si="4"/>
        <v>21</v>
      </c>
      <c r="J79" s="32">
        <f t="shared" si="13"/>
        <v>61</v>
      </c>
      <c r="K79" s="33">
        <f t="shared" si="5"/>
        <v>0.8</v>
      </c>
      <c r="L79" s="39"/>
      <c r="N79" s="21"/>
    </row>
    <row r="80" spans="2:17" ht="18" customHeight="1">
      <c r="B80" s="31">
        <v>614</v>
      </c>
      <c r="C80" s="40" t="s">
        <v>20</v>
      </c>
      <c r="D80" s="14">
        <v>7</v>
      </c>
      <c r="E80" s="14"/>
      <c r="F80" s="14"/>
      <c r="G80" s="19"/>
      <c r="H80" s="19">
        <v>8</v>
      </c>
      <c r="I80" s="14">
        <f t="shared" si="4"/>
        <v>15</v>
      </c>
      <c r="J80" s="32">
        <f t="shared" si="13"/>
        <v>70</v>
      </c>
      <c r="K80" s="33">
        <f t="shared" si="5"/>
        <v>0.4</v>
      </c>
      <c r="L80" s="39"/>
      <c r="N80" s="21"/>
    </row>
    <row r="81" spans="2:17" ht="18" customHeight="1">
      <c r="B81" s="44">
        <v>617</v>
      </c>
      <c r="C81" s="40" t="s">
        <v>22</v>
      </c>
      <c r="D81" s="14">
        <v>13</v>
      </c>
      <c r="E81" s="14">
        <v>12</v>
      </c>
      <c r="F81" s="14">
        <v>12</v>
      </c>
      <c r="G81" s="19">
        <v>10</v>
      </c>
      <c r="H81" s="19">
        <v>5</v>
      </c>
      <c r="I81" s="14">
        <f t="shared" si="4"/>
        <v>52</v>
      </c>
      <c r="J81" s="32">
        <f t="shared" si="13"/>
        <v>10</v>
      </c>
      <c r="K81" s="33">
        <f t="shared" si="5"/>
        <v>1</v>
      </c>
      <c r="L81" s="39"/>
      <c r="N81" s="21"/>
      <c r="O81" s="10"/>
      <c r="P81" s="10"/>
    </row>
    <row r="82" spans="2:17" ht="18" customHeight="1">
      <c r="B82" s="31">
        <v>618</v>
      </c>
      <c r="C82" s="40" t="s">
        <v>22</v>
      </c>
      <c r="D82" s="14"/>
      <c r="E82" s="14"/>
      <c r="F82" s="14"/>
      <c r="G82" s="19"/>
      <c r="H82" s="19"/>
      <c r="I82" s="14">
        <f t="shared" si="4"/>
        <v>0</v>
      </c>
      <c r="J82" s="32">
        <f t="shared" si="13"/>
        <v>86</v>
      </c>
      <c r="K82" s="33">
        <f t="shared" si="5"/>
        <v>0</v>
      </c>
      <c r="L82" s="48" t="s">
        <v>39</v>
      </c>
      <c r="N82" s="21"/>
      <c r="O82" s="10"/>
      <c r="P82" s="10"/>
      <c r="Q82" s="10"/>
    </row>
    <row r="83" spans="2:17" ht="18" customHeight="1">
      <c r="B83" s="31">
        <v>619</v>
      </c>
      <c r="C83" s="40" t="s">
        <v>21</v>
      </c>
      <c r="D83" s="14">
        <v>9</v>
      </c>
      <c r="E83" s="14">
        <v>6</v>
      </c>
      <c r="F83" s="14"/>
      <c r="G83" s="19">
        <v>6</v>
      </c>
      <c r="H83" s="19"/>
      <c r="I83" s="14">
        <f t="shared" si="4"/>
        <v>21</v>
      </c>
      <c r="J83" s="32">
        <f t="shared" si="13"/>
        <v>61</v>
      </c>
      <c r="K83" s="33">
        <f t="shared" si="5"/>
        <v>0.6</v>
      </c>
      <c r="L83" s="39"/>
      <c r="N83" s="21"/>
      <c r="O83" s="10"/>
      <c r="P83" s="10"/>
      <c r="Q83" s="10"/>
    </row>
    <row r="84" spans="2:17" ht="18" customHeight="1">
      <c r="B84" s="44">
        <v>620</v>
      </c>
      <c r="C84" s="40" t="s">
        <v>21</v>
      </c>
      <c r="D84" s="14">
        <v>11</v>
      </c>
      <c r="E84" s="14">
        <v>11</v>
      </c>
      <c r="F84" s="14">
        <v>3</v>
      </c>
      <c r="G84" s="19">
        <v>5</v>
      </c>
      <c r="H84" s="19">
        <v>3</v>
      </c>
      <c r="I84" s="14">
        <f t="shared" si="4"/>
        <v>33</v>
      </c>
      <c r="J84" s="32">
        <f t="shared" si="13"/>
        <v>42</v>
      </c>
      <c r="K84" s="33">
        <f t="shared" si="5"/>
        <v>1</v>
      </c>
      <c r="L84" s="39"/>
      <c r="N84" s="21"/>
      <c r="O84" s="10"/>
      <c r="P84" s="10"/>
      <c r="Q84" s="10"/>
    </row>
    <row r="85" spans="2:17" ht="18" customHeight="1">
      <c r="B85" s="44">
        <v>621</v>
      </c>
      <c r="C85" s="40" t="s">
        <v>22</v>
      </c>
      <c r="D85" s="14">
        <v>10</v>
      </c>
      <c r="E85" s="14">
        <v>6</v>
      </c>
      <c r="F85" s="14">
        <v>5</v>
      </c>
      <c r="G85" s="19">
        <v>9</v>
      </c>
      <c r="H85" s="19">
        <v>3</v>
      </c>
      <c r="I85" s="14">
        <f t="shared" si="4"/>
        <v>33</v>
      </c>
      <c r="J85" s="32">
        <f t="shared" si="13"/>
        <v>42</v>
      </c>
      <c r="K85" s="33">
        <f t="shared" si="5"/>
        <v>1</v>
      </c>
      <c r="L85" s="39"/>
      <c r="N85" s="21"/>
      <c r="O85" s="10"/>
      <c r="P85" s="10"/>
      <c r="Q85" s="10"/>
    </row>
    <row r="86" spans="2:17" ht="18" customHeight="1">
      <c r="B86" s="31">
        <v>622</v>
      </c>
      <c r="C86" s="40" t="s">
        <v>22</v>
      </c>
      <c r="D86" s="14"/>
      <c r="E86" s="14">
        <v>14</v>
      </c>
      <c r="F86" s="14"/>
      <c r="G86" s="19"/>
      <c r="H86" s="19"/>
      <c r="I86" s="14">
        <f t="shared" si="4"/>
        <v>14</v>
      </c>
      <c r="J86" s="32">
        <f t="shared" si="13"/>
        <v>72</v>
      </c>
      <c r="K86" s="33">
        <f t="shared" si="5"/>
        <v>0.2</v>
      </c>
      <c r="L86" s="39"/>
      <c r="N86" s="21"/>
      <c r="O86" s="10"/>
      <c r="P86" s="10"/>
      <c r="Q86" s="10"/>
    </row>
    <row r="87" spans="2:17" ht="18" customHeight="1">
      <c r="B87" s="44">
        <v>623</v>
      </c>
      <c r="C87" s="40" t="s">
        <v>22</v>
      </c>
      <c r="D87" s="14">
        <v>10</v>
      </c>
      <c r="E87" s="14">
        <v>9</v>
      </c>
      <c r="F87" s="14">
        <v>7</v>
      </c>
      <c r="G87" s="19">
        <v>5</v>
      </c>
      <c r="H87" s="19">
        <v>4</v>
      </c>
      <c r="I87" s="14">
        <f t="shared" si="4"/>
        <v>35</v>
      </c>
      <c r="J87" s="32">
        <f t="shared" si="13"/>
        <v>38</v>
      </c>
      <c r="K87" s="33">
        <f t="shared" si="5"/>
        <v>1</v>
      </c>
      <c r="L87" s="39"/>
      <c r="N87" s="21"/>
      <c r="O87" s="10"/>
      <c r="P87" s="10"/>
      <c r="Q87" s="10"/>
    </row>
    <row r="88" spans="2:17" ht="18" customHeight="1">
      <c r="B88" s="44">
        <v>624</v>
      </c>
      <c r="C88" s="40" t="s">
        <v>22</v>
      </c>
      <c r="D88" s="14">
        <v>10</v>
      </c>
      <c r="E88" s="14">
        <v>10</v>
      </c>
      <c r="F88" s="14">
        <v>4</v>
      </c>
      <c r="G88" s="19">
        <v>9</v>
      </c>
      <c r="H88" s="19">
        <v>4</v>
      </c>
      <c r="I88" s="14">
        <f t="shared" si="4"/>
        <v>37</v>
      </c>
      <c r="J88" s="32">
        <f t="shared" si="13"/>
        <v>34</v>
      </c>
      <c r="K88" s="33">
        <f t="shared" si="5"/>
        <v>1</v>
      </c>
      <c r="L88" s="39"/>
      <c r="N88" s="21"/>
      <c r="O88" s="10"/>
      <c r="P88" s="10"/>
      <c r="Q88" s="10"/>
    </row>
    <row r="89" spans="2:17" ht="18" customHeight="1">
      <c r="B89" s="31">
        <v>625</v>
      </c>
      <c r="C89" s="40" t="s">
        <v>21</v>
      </c>
      <c r="D89" s="14">
        <v>11</v>
      </c>
      <c r="E89" s="14">
        <v>8</v>
      </c>
      <c r="F89" s="14">
        <v>4</v>
      </c>
      <c r="G89" s="19">
        <v>11</v>
      </c>
      <c r="H89" s="19"/>
      <c r="I89" s="14">
        <f t="shared" si="4"/>
        <v>34</v>
      </c>
      <c r="J89" s="32">
        <f t="shared" si="13"/>
        <v>40</v>
      </c>
      <c r="K89" s="33">
        <f t="shared" si="5"/>
        <v>0.8</v>
      </c>
      <c r="L89" s="39"/>
      <c r="N89" s="21"/>
      <c r="O89" s="10"/>
      <c r="P89" s="10"/>
      <c r="Q89" s="10"/>
    </row>
    <row r="90" spans="2:17" ht="18" customHeight="1">
      <c r="B90" s="44">
        <v>626</v>
      </c>
      <c r="C90" s="40" t="s">
        <v>21</v>
      </c>
      <c r="D90" s="14">
        <v>9</v>
      </c>
      <c r="E90" s="14">
        <v>12</v>
      </c>
      <c r="F90" s="14">
        <v>3</v>
      </c>
      <c r="G90" s="19">
        <v>8</v>
      </c>
      <c r="H90" s="19">
        <v>9</v>
      </c>
      <c r="I90" s="14">
        <f t="shared" si="4"/>
        <v>41</v>
      </c>
      <c r="J90" s="32">
        <f t="shared" si="13"/>
        <v>23</v>
      </c>
      <c r="K90" s="33">
        <f t="shared" si="5"/>
        <v>1</v>
      </c>
      <c r="L90" s="39"/>
      <c r="N90" s="21"/>
      <c r="O90" s="10"/>
      <c r="P90" s="10"/>
      <c r="Q90" s="10"/>
    </row>
    <row r="91" spans="2:17" ht="18" customHeight="1">
      <c r="B91" s="31">
        <v>627</v>
      </c>
      <c r="C91" s="40" t="s">
        <v>23</v>
      </c>
      <c r="D91" s="14">
        <v>7</v>
      </c>
      <c r="E91" s="14"/>
      <c r="F91" s="14"/>
      <c r="G91" s="19"/>
      <c r="H91" s="19"/>
      <c r="I91" s="14">
        <f t="shared" si="4"/>
        <v>7</v>
      </c>
      <c r="J91" s="32">
        <f t="shared" si="13"/>
        <v>82</v>
      </c>
      <c r="K91" s="33">
        <f t="shared" si="5"/>
        <v>0.2</v>
      </c>
      <c r="L91" s="39"/>
      <c r="N91" s="21"/>
      <c r="O91" s="10"/>
      <c r="P91" s="10"/>
      <c r="Q91" s="10"/>
    </row>
    <row r="92" spans="2:17" ht="18" customHeight="1">
      <c r="B92" s="31">
        <v>628</v>
      </c>
      <c r="C92" s="40" t="s">
        <v>24</v>
      </c>
      <c r="D92" s="14"/>
      <c r="E92" s="14"/>
      <c r="F92" s="14"/>
      <c r="G92" s="19"/>
      <c r="H92" s="19">
        <v>4</v>
      </c>
      <c r="I92" s="14">
        <f t="shared" si="4"/>
        <v>4</v>
      </c>
      <c r="J92" s="32">
        <f t="shared" si="13"/>
        <v>84</v>
      </c>
      <c r="K92" s="33">
        <f t="shared" si="5"/>
        <v>0.2</v>
      </c>
      <c r="L92" s="39"/>
      <c r="N92" s="21"/>
      <c r="O92" s="10"/>
      <c r="P92" s="10"/>
      <c r="Q92" s="10"/>
    </row>
    <row r="93" spans="2:17" ht="18" customHeight="1">
      <c r="B93" s="31">
        <v>629</v>
      </c>
      <c r="C93" s="40" t="s">
        <v>23</v>
      </c>
      <c r="D93" s="14"/>
      <c r="E93" s="14">
        <v>14</v>
      </c>
      <c r="F93" s="14">
        <v>11</v>
      </c>
      <c r="G93" s="19">
        <v>8</v>
      </c>
      <c r="H93" s="19">
        <v>8</v>
      </c>
      <c r="I93" s="14">
        <f t="shared" si="4"/>
        <v>41</v>
      </c>
      <c r="J93" s="32">
        <f t="shared" si="13"/>
        <v>23</v>
      </c>
      <c r="K93" s="33">
        <f t="shared" si="5"/>
        <v>0.8</v>
      </c>
      <c r="L93" s="39"/>
      <c r="N93" s="21"/>
      <c r="O93" s="10"/>
      <c r="P93" s="10"/>
      <c r="Q93" s="10"/>
    </row>
    <row r="94" spans="2:17" ht="18" customHeight="1">
      <c r="B94" s="31">
        <v>630</v>
      </c>
      <c r="C94" s="40" t="s">
        <v>21</v>
      </c>
      <c r="D94" s="14">
        <v>12</v>
      </c>
      <c r="E94" s="14">
        <v>14</v>
      </c>
      <c r="F94" s="14"/>
      <c r="G94" s="19">
        <v>9</v>
      </c>
      <c r="H94" s="19">
        <v>8</v>
      </c>
      <c r="I94" s="14">
        <f t="shared" si="4"/>
        <v>43</v>
      </c>
      <c r="J94" s="32">
        <f t="shared" si="13"/>
        <v>20</v>
      </c>
      <c r="K94" s="33">
        <f t="shared" si="5"/>
        <v>0.8</v>
      </c>
      <c r="L94" s="39"/>
      <c r="N94" s="21"/>
      <c r="O94" s="10"/>
      <c r="P94" s="10"/>
      <c r="Q94" s="10"/>
    </row>
    <row r="95" spans="2:17" ht="18" customHeight="1">
      <c r="B95" s="44">
        <v>631</v>
      </c>
      <c r="C95" s="40" t="s">
        <v>21</v>
      </c>
      <c r="D95" s="14">
        <v>10</v>
      </c>
      <c r="E95" s="14">
        <v>14</v>
      </c>
      <c r="F95" s="14">
        <v>7</v>
      </c>
      <c r="G95" s="19">
        <v>5</v>
      </c>
      <c r="H95" s="19">
        <v>7</v>
      </c>
      <c r="I95" s="14">
        <f t="shared" si="4"/>
        <v>43</v>
      </c>
      <c r="J95" s="32">
        <f t="shared" si="13"/>
        <v>20</v>
      </c>
      <c r="K95" s="33">
        <f t="shared" si="5"/>
        <v>1</v>
      </c>
      <c r="L95" s="39"/>
      <c r="N95" s="21"/>
      <c r="O95" s="10"/>
      <c r="P95" s="10"/>
      <c r="Q95" s="10"/>
    </row>
    <row r="96" spans="2:17" ht="18" customHeight="1">
      <c r="B96" s="44">
        <v>632</v>
      </c>
      <c r="C96" s="40" t="s">
        <v>26</v>
      </c>
      <c r="D96" s="14">
        <v>14</v>
      </c>
      <c r="E96" s="14">
        <v>15</v>
      </c>
      <c r="F96" s="14">
        <v>13</v>
      </c>
      <c r="G96" s="19">
        <v>14</v>
      </c>
      <c r="H96" s="19">
        <v>10</v>
      </c>
      <c r="I96" s="14">
        <f t="shared" si="4"/>
        <v>66</v>
      </c>
      <c r="J96" s="32">
        <f t="shared" si="13"/>
        <v>2</v>
      </c>
      <c r="K96" s="33">
        <f t="shared" si="5"/>
        <v>1</v>
      </c>
      <c r="L96" s="39"/>
      <c r="N96" s="21"/>
      <c r="O96" s="10"/>
    </row>
    <row r="97" spans="2:15" ht="18" customHeight="1">
      <c r="B97" s="31">
        <v>633</v>
      </c>
      <c r="C97" s="40" t="s">
        <v>27</v>
      </c>
      <c r="D97" s="14">
        <v>5</v>
      </c>
      <c r="E97" s="14"/>
      <c r="F97" s="14"/>
      <c r="G97" s="19"/>
      <c r="H97" s="19"/>
      <c r="I97" s="14">
        <f t="shared" ref="I97:I112" si="16">SUM(D97,E97,F97,G97,H97)</f>
        <v>5</v>
      </c>
      <c r="J97" s="32">
        <f t="shared" si="13"/>
        <v>83</v>
      </c>
      <c r="K97" s="33">
        <f t="shared" ref="K97:K112" si="17">COUNTA(D97,E97,F97,G97,H97)/5</f>
        <v>0.2</v>
      </c>
      <c r="L97" s="39"/>
      <c r="N97" s="21"/>
      <c r="O97" s="10"/>
    </row>
    <row r="98" spans="2:15" ht="18" customHeight="1">
      <c r="B98" s="31">
        <v>634</v>
      </c>
      <c r="C98" s="40" t="s">
        <v>27</v>
      </c>
      <c r="D98" s="14">
        <v>5</v>
      </c>
      <c r="E98" s="14">
        <v>6</v>
      </c>
      <c r="F98" s="14"/>
      <c r="G98" s="19"/>
      <c r="H98" s="19"/>
      <c r="I98" s="14">
        <f t="shared" si="16"/>
        <v>11</v>
      </c>
      <c r="J98" s="32">
        <f t="shared" si="13"/>
        <v>75</v>
      </c>
      <c r="K98" s="33">
        <f t="shared" si="17"/>
        <v>0.4</v>
      </c>
      <c r="L98" s="39"/>
      <c r="N98" s="21"/>
      <c r="O98" s="10"/>
    </row>
    <row r="99" spans="2:15" ht="18" customHeight="1">
      <c r="B99" s="31">
        <v>635</v>
      </c>
      <c r="C99" s="40" t="s">
        <v>27</v>
      </c>
      <c r="D99" s="14">
        <v>12</v>
      </c>
      <c r="E99" s="14">
        <v>14</v>
      </c>
      <c r="F99" s="14">
        <v>7</v>
      </c>
      <c r="G99" s="19">
        <v>10</v>
      </c>
      <c r="H99" s="19"/>
      <c r="I99" s="14">
        <f t="shared" si="16"/>
        <v>43</v>
      </c>
      <c r="J99" s="32">
        <f t="shared" si="13"/>
        <v>20</v>
      </c>
      <c r="K99" s="33">
        <f t="shared" si="17"/>
        <v>0.8</v>
      </c>
      <c r="L99" s="39"/>
      <c r="N99" s="21"/>
    </row>
    <row r="100" spans="2:15" ht="18" customHeight="1">
      <c r="B100" s="31">
        <v>636</v>
      </c>
      <c r="C100" s="40" t="s">
        <v>26</v>
      </c>
      <c r="D100" s="14"/>
      <c r="E100" s="14"/>
      <c r="F100" s="14"/>
      <c r="G100" s="19"/>
      <c r="H100" s="19"/>
      <c r="I100" s="14">
        <f t="shared" si="16"/>
        <v>0</v>
      </c>
      <c r="J100" s="32">
        <f t="shared" si="13"/>
        <v>86</v>
      </c>
      <c r="K100" s="33">
        <f t="shared" si="17"/>
        <v>0</v>
      </c>
      <c r="L100" s="48" t="s">
        <v>39</v>
      </c>
      <c r="N100" s="21"/>
    </row>
    <row r="101" spans="2:15" ht="18" customHeight="1">
      <c r="B101" s="31">
        <v>637</v>
      </c>
      <c r="C101" s="40" t="s">
        <v>26</v>
      </c>
      <c r="D101" s="14">
        <v>3</v>
      </c>
      <c r="E101" s="14"/>
      <c r="F101" s="14"/>
      <c r="G101" s="19">
        <v>5</v>
      </c>
      <c r="H101" s="19">
        <v>2</v>
      </c>
      <c r="I101" s="14">
        <f t="shared" si="16"/>
        <v>10</v>
      </c>
      <c r="J101" s="32">
        <f t="shared" si="13"/>
        <v>76</v>
      </c>
      <c r="K101" s="33">
        <f t="shared" si="17"/>
        <v>0.6</v>
      </c>
      <c r="L101" s="39"/>
      <c r="N101" s="21"/>
    </row>
    <row r="102" spans="2:15" ht="18" customHeight="1">
      <c r="B102" s="31">
        <v>638</v>
      </c>
      <c r="C102" s="40" t="s">
        <v>27</v>
      </c>
      <c r="D102" s="14"/>
      <c r="E102" s="14"/>
      <c r="F102" s="14"/>
      <c r="G102" s="19"/>
      <c r="H102" s="19"/>
      <c r="I102" s="14">
        <f t="shared" si="16"/>
        <v>0</v>
      </c>
      <c r="J102" s="32">
        <f t="shared" ref="J102:J117" si="18">RANK(I102,I$6:I$117)</f>
        <v>86</v>
      </c>
      <c r="K102" s="33">
        <f t="shared" si="17"/>
        <v>0</v>
      </c>
      <c r="L102" s="48" t="s">
        <v>39</v>
      </c>
      <c r="N102" s="21"/>
    </row>
    <row r="103" spans="2:15" ht="18" customHeight="1">
      <c r="B103" s="44">
        <v>639</v>
      </c>
      <c r="C103" s="40" t="s">
        <v>27</v>
      </c>
      <c r="D103" s="14">
        <v>13</v>
      </c>
      <c r="E103" s="14">
        <v>11</v>
      </c>
      <c r="F103" s="14">
        <v>14</v>
      </c>
      <c r="G103" s="19">
        <v>8</v>
      </c>
      <c r="H103" s="19">
        <v>6</v>
      </c>
      <c r="I103" s="14">
        <f t="shared" si="16"/>
        <v>52</v>
      </c>
      <c r="J103" s="32">
        <f t="shared" si="18"/>
        <v>10</v>
      </c>
      <c r="K103" s="33">
        <f t="shared" si="17"/>
        <v>1</v>
      </c>
      <c r="L103" s="39"/>
      <c r="N103" s="21"/>
      <c r="O103" s="10"/>
    </row>
    <row r="104" spans="2:15" ht="18" customHeight="1">
      <c r="B104" s="31">
        <v>640</v>
      </c>
      <c r="C104" s="40" t="s">
        <v>27</v>
      </c>
      <c r="D104" s="14">
        <v>12</v>
      </c>
      <c r="E104" s="14">
        <v>12</v>
      </c>
      <c r="F104" s="14"/>
      <c r="G104" s="19">
        <v>4</v>
      </c>
      <c r="H104" s="19">
        <v>4</v>
      </c>
      <c r="I104" s="14">
        <f t="shared" si="16"/>
        <v>32</v>
      </c>
      <c r="J104" s="32">
        <f t="shared" si="18"/>
        <v>44</v>
      </c>
      <c r="K104" s="33">
        <f t="shared" si="17"/>
        <v>0.8</v>
      </c>
      <c r="L104" s="39"/>
      <c r="N104" s="21"/>
      <c r="O104" s="10"/>
    </row>
    <row r="105" spans="2:15" ht="18" customHeight="1">
      <c r="B105" s="31">
        <v>641</v>
      </c>
      <c r="C105" s="40" t="s">
        <v>27</v>
      </c>
      <c r="D105" s="14"/>
      <c r="E105" s="14"/>
      <c r="F105" s="14"/>
      <c r="G105" s="19"/>
      <c r="H105" s="19"/>
      <c r="I105" s="14">
        <f t="shared" si="16"/>
        <v>0</v>
      </c>
      <c r="J105" s="32">
        <f t="shared" si="18"/>
        <v>86</v>
      </c>
      <c r="K105" s="33">
        <f t="shared" si="17"/>
        <v>0</v>
      </c>
      <c r="L105" s="48" t="s">
        <v>39</v>
      </c>
      <c r="N105" s="21"/>
      <c r="O105" s="10"/>
    </row>
    <row r="106" spans="2:15" ht="18" customHeight="1">
      <c r="B106" s="31">
        <v>642</v>
      </c>
      <c r="C106" s="40" t="s">
        <v>26</v>
      </c>
      <c r="D106" s="14"/>
      <c r="E106" s="14"/>
      <c r="F106" s="14"/>
      <c r="G106" s="19"/>
      <c r="H106" s="19"/>
      <c r="I106" s="14">
        <f t="shared" si="16"/>
        <v>0</v>
      </c>
      <c r="J106" s="32">
        <f t="shared" si="18"/>
        <v>86</v>
      </c>
      <c r="K106" s="33">
        <f t="shared" si="17"/>
        <v>0</v>
      </c>
      <c r="L106" s="48" t="s">
        <v>39</v>
      </c>
      <c r="N106" s="21"/>
      <c r="O106" s="10"/>
    </row>
    <row r="107" spans="2:15" ht="18" customHeight="1">
      <c r="B107" s="31">
        <v>643</v>
      </c>
      <c r="C107" s="40" t="s">
        <v>26</v>
      </c>
      <c r="D107" s="14">
        <v>9</v>
      </c>
      <c r="E107" s="14"/>
      <c r="F107" s="14"/>
      <c r="G107" s="19"/>
      <c r="H107" s="19"/>
      <c r="I107" s="14">
        <f t="shared" si="16"/>
        <v>9</v>
      </c>
      <c r="J107" s="32">
        <f t="shared" si="18"/>
        <v>80</v>
      </c>
      <c r="K107" s="33">
        <f t="shared" si="17"/>
        <v>0.2</v>
      </c>
      <c r="L107" s="39"/>
      <c r="N107" s="21"/>
      <c r="O107" s="10"/>
    </row>
    <row r="108" spans="2:15" ht="18" customHeight="1">
      <c r="B108" s="31">
        <v>644</v>
      </c>
      <c r="C108" s="40" t="s">
        <v>28</v>
      </c>
      <c r="D108" s="14"/>
      <c r="E108" s="14">
        <v>13</v>
      </c>
      <c r="F108" s="14"/>
      <c r="G108" s="19"/>
      <c r="H108" s="19">
        <v>7</v>
      </c>
      <c r="I108" s="14">
        <f t="shared" si="16"/>
        <v>20</v>
      </c>
      <c r="J108" s="32">
        <f t="shared" si="18"/>
        <v>63</v>
      </c>
      <c r="K108" s="33">
        <f t="shared" si="17"/>
        <v>0.4</v>
      </c>
      <c r="L108" s="39"/>
      <c r="N108" s="21"/>
      <c r="O108" s="10"/>
    </row>
    <row r="109" spans="2:15" ht="18" customHeight="1">
      <c r="B109" s="44">
        <v>645</v>
      </c>
      <c r="C109" s="40" t="s">
        <v>32</v>
      </c>
      <c r="D109" s="14">
        <v>10</v>
      </c>
      <c r="E109" s="14">
        <v>15</v>
      </c>
      <c r="F109" s="14">
        <v>7</v>
      </c>
      <c r="G109" s="19">
        <v>14</v>
      </c>
      <c r="H109" s="19">
        <v>10</v>
      </c>
      <c r="I109" s="14">
        <f t="shared" si="16"/>
        <v>56</v>
      </c>
      <c r="J109" s="32">
        <f t="shared" si="18"/>
        <v>8</v>
      </c>
      <c r="K109" s="33">
        <f t="shared" si="17"/>
        <v>1</v>
      </c>
      <c r="L109" s="39"/>
      <c r="N109" s="21"/>
      <c r="O109" s="10"/>
    </row>
    <row r="110" spans="2:15" ht="18" customHeight="1">
      <c r="B110" s="44">
        <v>646</v>
      </c>
      <c r="C110" s="40" t="s">
        <v>31</v>
      </c>
      <c r="D110" s="14">
        <v>10</v>
      </c>
      <c r="E110" s="14">
        <v>15</v>
      </c>
      <c r="F110" s="14">
        <v>7</v>
      </c>
      <c r="G110" s="19">
        <v>9</v>
      </c>
      <c r="H110" s="19">
        <v>7</v>
      </c>
      <c r="I110" s="14">
        <f t="shared" si="16"/>
        <v>48</v>
      </c>
      <c r="J110" s="32">
        <f t="shared" si="18"/>
        <v>17</v>
      </c>
      <c r="K110" s="33">
        <f t="shared" si="17"/>
        <v>1</v>
      </c>
      <c r="L110" s="39"/>
      <c r="N110" s="21"/>
      <c r="O110" s="10"/>
    </row>
    <row r="111" spans="2:15" ht="18" customHeight="1">
      <c r="B111" s="44">
        <v>647</v>
      </c>
      <c r="C111" s="40" t="s">
        <v>31</v>
      </c>
      <c r="D111" s="14">
        <v>11</v>
      </c>
      <c r="E111" s="14">
        <v>15</v>
      </c>
      <c r="F111" s="14">
        <v>5</v>
      </c>
      <c r="G111" s="19">
        <v>12</v>
      </c>
      <c r="H111" s="19">
        <v>8</v>
      </c>
      <c r="I111" s="14">
        <f t="shared" si="16"/>
        <v>51</v>
      </c>
      <c r="J111" s="32">
        <f t="shared" si="18"/>
        <v>12</v>
      </c>
      <c r="K111" s="33">
        <f t="shared" si="17"/>
        <v>1</v>
      </c>
      <c r="L111" s="39"/>
      <c r="N111" s="21"/>
      <c r="O111" s="10"/>
    </row>
    <row r="112" spans="2:15" ht="18" customHeight="1">
      <c r="B112" s="31">
        <v>648</v>
      </c>
      <c r="C112" s="40" t="s">
        <v>37</v>
      </c>
      <c r="D112" s="14"/>
      <c r="E112" s="14"/>
      <c r="F112" s="14"/>
      <c r="G112" s="19"/>
      <c r="H112" s="19">
        <v>10</v>
      </c>
      <c r="I112" s="14">
        <f t="shared" si="16"/>
        <v>10</v>
      </c>
      <c r="J112" s="32">
        <f t="shared" si="18"/>
        <v>76</v>
      </c>
      <c r="K112" s="33">
        <f t="shared" si="17"/>
        <v>0.2</v>
      </c>
      <c r="L112" s="39"/>
      <c r="N112" s="21"/>
      <c r="O112" s="10"/>
    </row>
    <row r="113" spans="2:15" ht="18" customHeight="1">
      <c r="B113" s="44">
        <v>649</v>
      </c>
      <c r="C113" s="40" t="s">
        <v>37</v>
      </c>
      <c r="D113" s="14">
        <v>12</v>
      </c>
      <c r="E113" s="14">
        <v>12</v>
      </c>
      <c r="F113" s="14">
        <v>6</v>
      </c>
      <c r="G113" s="19">
        <v>4</v>
      </c>
      <c r="H113" s="19">
        <v>4</v>
      </c>
      <c r="I113" s="14">
        <f t="shared" ref="I113:I114" si="19">SUM(D113,E113,F113,G113,H113)</f>
        <v>38</v>
      </c>
      <c r="J113" s="32">
        <f t="shared" si="18"/>
        <v>29</v>
      </c>
      <c r="K113" s="33">
        <f t="shared" ref="K113:K114" si="20">COUNTA(D113,E113,F113,G113,H113)/5</f>
        <v>1</v>
      </c>
      <c r="L113" s="39"/>
      <c r="N113" s="21"/>
      <c r="O113" s="10"/>
    </row>
    <row r="114" spans="2:15" ht="18" customHeight="1">
      <c r="B114" s="31">
        <v>650</v>
      </c>
      <c r="C114" s="40" t="s">
        <v>37</v>
      </c>
      <c r="D114" s="14">
        <v>10</v>
      </c>
      <c r="E114" s="14"/>
      <c r="F114" s="14"/>
      <c r="G114" s="19">
        <v>6</v>
      </c>
      <c r="H114" s="19"/>
      <c r="I114" s="14">
        <f t="shared" si="19"/>
        <v>16</v>
      </c>
      <c r="J114" s="32">
        <f t="shared" si="18"/>
        <v>66</v>
      </c>
      <c r="K114" s="33">
        <f t="shared" si="20"/>
        <v>0.4</v>
      </c>
      <c r="L114" s="39"/>
      <c r="N114" s="21"/>
      <c r="O114" s="10"/>
    </row>
    <row r="115" spans="2:15" ht="18" customHeight="1">
      <c r="B115" s="31">
        <v>651</v>
      </c>
      <c r="C115" s="40" t="s">
        <v>34</v>
      </c>
      <c r="D115" s="14">
        <v>6</v>
      </c>
      <c r="E115" s="14">
        <v>13</v>
      </c>
      <c r="F115" s="14">
        <v>4</v>
      </c>
      <c r="G115" s="19"/>
      <c r="H115" s="19"/>
      <c r="I115" s="14">
        <f t="shared" ref="I115:I117" si="21">SUM(D115,E115,F115,G115,H115)</f>
        <v>23</v>
      </c>
      <c r="J115" s="32">
        <f t="shared" si="18"/>
        <v>58</v>
      </c>
      <c r="K115" s="33">
        <f t="shared" ref="K115:K117" si="22">COUNTA(D115,E115,F115,G115,H115)/5</f>
        <v>0.6</v>
      </c>
      <c r="L115" s="39"/>
      <c r="N115" s="21"/>
      <c r="O115" s="10"/>
    </row>
    <row r="116" spans="2:15" ht="18" customHeight="1">
      <c r="B116" s="31">
        <v>652</v>
      </c>
      <c r="C116" s="40" t="s">
        <v>37</v>
      </c>
      <c r="D116" s="14">
        <v>5</v>
      </c>
      <c r="E116" s="14">
        <v>8</v>
      </c>
      <c r="F116" s="14"/>
      <c r="G116" s="19">
        <v>1</v>
      </c>
      <c r="H116" s="19"/>
      <c r="I116" s="14">
        <f t="shared" si="21"/>
        <v>14</v>
      </c>
      <c r="J116" s="32">
        <f t="shared" si="18"/>
        <v>72</v>
      </c>
      <c r="K116" s="33">
        <f t="shared" si="22"/>
        <v>0.6</v>
      </c>
      <c r="L116" s="39"/>
      <c r="N116" s="21"/>
      <c r="O116" s="10"/>
    </row>
    <row r="117" spans="2:15" ht="18" customHeight="1" thickBot="1">
      <c r="B117" s="31">
        <v>653</v>
      </c>
      <c r="C117" s="40" t="s">
        <v>34</v>
      </c>
      <c r="D117" s="14">
        <v>6</v>
      </c>
      <c r="E117" s="14">
        <v>10</v>
      </c>
      <c r="F117" s="14"/>
      <c r="G117" s="19">
        <v>8</v>
      </c>
      <c r="H117" s="19"/>
      <c r="I117" s="14">
        <f t="shared" si="21"/>
        <v>24</v>
      </c>
      <c r="J117" s="32">
        <f t="shared" si="18"/>
        <v>57</v>
      </c>
      <c r="K117" s="33">
        <f t="shared" si="22"/>
        <v>0.6</v>
      </c>
      <c r="L117" s="39"/>
      <c r="N117" s="21"/>
      <c r="O117" s="10"/>
    </row>
    <row r="118" spans="2:15" ht="20.25" customHeight="1">
      <c r="B118" s="78" t="s">
        <v>3</v>
      </c>
      <c r="C118" s="79"/>
      <c r="D118" s="79"/>
      <c r="E118" s="79"/>
      <c r="F118" s="79"/>
      <c r="G118" s="79"/>
      <c r="H118" s="79"/>
      <c r="I118" s="79"/>
      <c r="J118" s="79"/>
      <c r="K118" s="79"/>
      <c r="L118" s="9"/>
      <c r="N118" s="10"/>
    </row>
    <row r="119" spans="2:15" ht="21" customHeight="1">
      <c r="B119" s="80" t="s">
        <v>4</v>
      </c>
      <c r="C119" s="81"/>
      <c r="D119" s="81"/>
      <c r="E119" s="81"/>
      <c r="F119" s="81"/>
      <c r="G119" s="81"/>
      <c r="H119" s="81"/>
      <c r="I119" s="81"/>
      <c r="J119" s="81"/>
      <c r="K119" s="81"/>
      <c r="L119" s="82"/>
      <c r="N119" s="10"/>
    </row>
    <row r="120" spans="2:15" ht="24" customHeight="1">
      <c r="B120" s="29"/>
      <c r="C120" s="66"/>
      <c r="D120" s="66"/>
      <c r="E120" s="66"/>
      <c r="F120" s="66"/>
      <c r="G120" s="66"/>
      <c r="H120" s="66"/>
      <c r="I120" s="66"/>
      <c r="J120" s="66"/>
      <c r="K120" s="66"/>
      <c r="L120" s="67"/>
      <c r="N120" s="10"/>
    </row>
    <row r="121" spans="2:15" ht="24" customHeight="1" thickBot="1">
      <c r="B121" s="68" t="s">
        <v>5</v>
      </c>
      <c r="C121" s="69"/>
      <c r="D121" s="69"/>
      <c r="E121" s="69"/>
      <c r="F121" s="69"/>
      <c r="G121" s="69"/>
      <c r="H121" s="69"/>
      <c r="I121" s="69"/>
      <c r="J121" s="69"/>
      <c r="K121" s="69"/>
      <c r="L121" s="70"/>
      <c r="N121" s="10"/>
    </row>
    <row r="122" spans="2:15">
      <c r="D122" s="16"/>
      <c r="N122" s="10"/>
    </row>
    <row r="123" spans="2:15">
      <c r="D123" s="23"/>
      <c r="N123" s="10"/>
    </row>
    <row r="124" spans="2:15">
      <c r="D124" s="23"/>
    </row>
    <row r="125" spans="2:15">
      <c r="D125" s="23"/>
    </row>
    <row r="126" spans="2:15">
      <c r="D126" s="23"/>
    </row>
    <row r="127" spans="2:15">
      <c r="D127" s="23"/>
    </row>
    <row r="128" spans="2:15">
      <c r="D128" s="23"/>
    </row>
    <row r="129" spans="4:13">
      <c r="D129" s="23"/>
    </row>
    <row r="130" spans="4:13">
      <c r="D130" s="23"/>
    </row>
    <row r="131" spans="4:13">
      <c r="D131" s="23"/>
    </row>
    <row r="132" spans="4:13">
      <c r="D132" s="23"/>
    </row>
    <row r="133" spans="4:13">
      <c r="D133" s="23"/>
    </row>
    <row r="134" spans="4:13">
      <c r="D134" s="23"/>
    </row>
    <row r="135" spans="4:13">
      <c r="D135" s="23"/>
    </row>
    <row r="136" spans="4:13">
      <c r="D136" s="23"/>
    </row>
    <row r="137" spans="4:13">
      <c r="D137" s="23"/>
    </row>
    <row r="138" spans="4:13">
      <c r="D138" s="23"/>
    </row>
    <row r="139" spans="4:13">
      <c r="D139" s="23"/>
    </row>
    <row r="140" spans="4:13">
      <c r="D140" s="22"/>
    </row>
    <row r="143" spans="4:13">
      <c r="M143" s="7" t="s">
        <v>13</v>
      </c>
    </row>
    <row r="145" spans="12:12" ht="27.75">
      <c r="L145" s="2" ph="1"/>
    </row>
    <row r="260" spans="12:12" ht="27.75">
      <c r="L260" s="2" ph="1"/>
    </row>
    <row r="275" spans="12:12" ht="27.75">
      <c r="L275" s="2" ph="1"/>
    </row>
    <row r="276" spans="12:12" ht="27.75">
      <c r="L276" s="2" ph="1"/>
    </row>
    <row r="287" spans="12:12" ht="27.75">
      <c r="L287" s="2" ph="1"/>
    </row>
    <row r="288" spans="12:12" ht="27.75">
      <c r="L288" s="2" ph="1"/>
    </row>
    <row r="289" spans="12:12" ht="27.75">
      <c r="L289" s="2" ph="1"/>
    </row>
    <row r="290" spans="12:12" ht="27.75">
      <c r="L290" s="2" ph="1"/>
    </row>
    <row r="291" spans="12:12" ht="27.75">
      <c r="L291" s="2" ph="1"/>
    </row>
    <row r="292" spans="12:12" ht="27.75">
      <c r="L292" s="2" ph="1"/>
    </row>
    <row r="295" spans="12:12" ht="27.75">
      <c r="L295" s="2" ph="1"/>
    </row>
    <row r="296" spans="12:12" ht="27.75">
      <c r="L296" s="2" ph="1"/>
    </row>
    <row r="297" spans="12:12" ht="27.75">
      <c r="L297" s="2" ph="1"/>
    </row>
    <row r="298" spans="12:12" ht="27.75">
      <c r="L298" s="2" ph="1"/>
    </row>
    <row r="299" spans="12:12" ht="27.75">
      <c r="L299" s="2" ph="1"/>
    </row>
    <row r="300" spans="12:12" ht="27.75">
      <c r="L300" s="2" ph="1"/>
    </row>
  </sheetData>
  <mergeCells count="8">
    <mergeCell ref="C120:L120"/>
    <mergeCell ref="B121:L121"/>
    <mergeCell ref="B2:L2"/>
    <mergeCell ref="I4:J4"/>
    <mergeCell ref="K4:K5"/>
    <mergeCell ref="B118:K118"/>
    <mergeCell ref="B119:L119"/>
    <mergeCell ref="B3:L3"/>
  </mergeCells>
  <phoneticPr fontId="1" type="noConversion"/>
  <conditionalFormatting sqref="D6:H117">
    <cfRule type="cellIs" dxfId="8" priority="5" operator="equal">
      <formula>0</formula>
    </cfRule>
  </conditionalFormatting>
  <conditionalFormatting sqref="K6:K117">
    <cfRule type="cellIs" dxfId="7" priority="4" operator="lessThan">
      <formula>1</formula>
    </cfRule>
  </conditionalFormatting>
  <conditionalFormatting sqref="D6:H117">
    <cfRule type="cellIs" dxfId="6" priority="3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Q301"/>
  <sheetViews>
    <sheetView topLeftCell="B4" workbookViewId="0">
      <selection activeCell="F21" sqref="F21"/>
    </sheetView>
  </sheetViews>
  <sheetFormatPr defaultRowHeight="20.25"/>
  <cols>
    <col min="1" max="1" width="0.25" style="7" hidden="1" customWidth="1"/>
    <col min="2" max="2" width="7.625" style="30" customWidth="1"/>
    <col min="3" max="3" width="4.75" style="7" customWidth="1"/>
    <col min="4" max="4" width="6.5" style="12" customWidth="1"/>
    <col min="5" max="9" width="6.5" style="15" customWidth="1"/>
    <col min="10" max="11" width="7.375" style="7" customWidth="1"/>
    <col min="12" max="12" width="5.875" style="25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28"/>
      <c r="C1" s="5"/>
      <c r="E1" s="16"/>
      <c r="F1" s="16"/>
      <c r="G1" s="16"/>
      <c r="H1" s="16"/>
      <c r="I1" s="16"/>
      <c r="J1" s="5"/>
      <c r="K1" s="5"/>
      <c r="L1" s="24"/>
      <c r="M1" s="5"/>
      <c r="N1" s="6"/>
    </row>
    <row r="2" spans="1:16" ht="38.25" customHeight="1" thickTop="1" thickBot="1">
      <c r="B2" s="71" t="s">
        <v>17</v>
      </c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3"/>
    </row>
    <row r="3" spans="1:16" ht="27" customHeight="1" thickTop="1" thickBot="1">
      <c r="B3" s="83" t="s">
        <v>41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5"/>
    </row>
    <row r="4" spans="1:16" ht="18" thickBot="1">
      <c r="B4" s="63"/>
      <c r="C4" s="11"/>
      <c r="D4" s="13">
        <v>16</v>
      </c>
      <c r="E4" s="13">
        <v>17</v>
      </c>
      <c r="F4" s="13">
        <v>18</v>
      </c>
      <c r="G4" s="13">
        <v>19</v>
      </c>
      <c r="H4" s="13">
        <v>20</v>
      </c>
      <c r="I4" s="77" t="s">
        <v>14</v>
      </c>
      <c r="J4" s="74"/>
      <c r="K4" s="74"/>
      <c r="L4" s="75"/>
      <c r="M4" s="76" t="s">
        <v>1</v>
      </c>
      <c r="N4" s="3" t="s">
        <v>2</v>
      </c>
    </row>
    <row r="5" spans="1:16" ht="33.75" customHeight="1" thickBot="1">
      <c r="A5" s="1" t="s">
        <v>0</v>
      </c>
      <c r="B5" s="27" t="s">
        <v>16</v>
      </c>
      <c r="C5" s="49" t="s">
        <v>7</v>
      </c>
      <c r="D5" s="17" t="s">
        <v>8</v>
      </c>
      <c r="E5" s="17" t="s">
        <v>9</v>
      </c>
      <c r="F5" s="13" t="s">
        <v>10</v>
      </c>
      <c r="G5" s="13" t="s">
        <v>11</v>
      </c>
      <c r="H5" s="13" t="s">
        <v>12</v>
      </c>
      <c r="I5" s="50" t="s">
        <v>40</v>
      </c>
      <c r="J5" s="4" t="s">
        <v>42</v>
      </c>
      <c r="K5" s="4" t="s">
        <v>43</v>
      </c>
      <c r="L5" s="26" t="s">
        <v>15</v>
      </c>
      <c r="M5" s="77"/>
      <c r="N5" s="3"/>
      <c r="P5" s="20"/>
    </row>
    <row r="6" spans="1:16" ht="18" customHeight="1">
      <c r="B6" s="41">
        <v>500</v>
      </c>
      <c r="C6" s="14" t="s">
        <v>19</v>
      </c>
      <c r="D6" s="14">
        <v>9</v>
      </c>
      <c r="E6" s="14"/>
      <c r="F6" s="14">
        <v>5</v>
      </c>
      <c r="G6" s="18">
        <v>3</v>
      </c>
      <c r="H6" s="18">
        <v>3</v>
      </c>
      <c r="I6" s="18">
        <f>'1주차'!I6</f>
        <v>31</v>
      </c>
      <c r="J6" s="14">
        <f t="shared" ref="J6:J69" si="0">SUM(D6,E6,F6,G6,H6)</f>
        <v>20</v>
      </c>
      <c r="K6" s="62">
        <f>SUM(I6:J6)</f>
        <v>51</v>
      </c>
      <c r="L6" s="32">
        <f t="shared" ref="L6:L37" si="1">RANK(J6,J$6:J$117)</f>
        <v>53</v>
      </c>
      <c r="M6" s="33">
        <f>COUNTA(D6,E6,F6,G6,H6)/5</f>
        <v>0.8</v>
      </c>
      <c r="N6" s="34"/>
      <c r="P6" s="21"/>
    </row>
    <row r="7" spans="1:16" ht="18" customHeight="1">
      <c r="B7" s="45">
        <v>501</v>
      </c>
      <c r="C7" s="14" t="s">
        <v>19</v>
      </c>
      <c r="D7" s="14"/>
      <c r="E7" s="14"/>
      <c r="F7" s="14"/>
      <c r="G7" s="18"/>
      <c r="H7" s="18"/>
      <c r="I7" s="18">
        <f>'1주차'!I7</f>
        <v>0</v>
      </c>
      <c r="J7" s="14">
        <f t="shared" si="0"/>
        <v>0</v>
      </c>
      <c r="K7" s="62">
        <f t="shared" ref="K7:K70" si="2">SUM(I7:J7)</f>
        <v>0</v>
      </c>
      <c r="L7" s="32">
        <f t="shared" si="1"/>
        <v>87</v>
      </c>
      <c r="M7" s="46">
        <f t="shared" ref="M7:M70" si="3">COUNTA(D7,E7,F7,G7,H7)/5</f>
        <v>0</v>
      </c>
      <c r="N7" s="48" t="s">
        <v>39</v>
      </c>
      <c r="P7" s="21"/>
    </row>
    <row r="8" spans="1:16" ht="18" customHeight="1">
      <c r="B8" s="41">
        <v>503</v>
      </c>
      <c r="C8" s="14" t="s">
        <v>19</v>
      </c>
      <c r="D8" s="14">
        <v>13</v>
      </c>
      <c r="E8" s="14">
        <v>13</v>
      </c>
      <c r="F8" s="14">
        <v>12</v>
      </c>
      <c r="G8" s="14">
        <v>15</v>
      </c>
      <c r="H8" s="14">
        <v>6</v>
      </c>
      <c r="I8" s="18">
        <f>'1주차'!I8</f>
        <v>35</v>
      </c>
      <c r="J8" s="14">
        <f t="shared" si="0"/>
        <v>59</v>
      </c>
      <c r="K8" s="62">
        <f t="shared" si="2"/>
        <v>94</v>
      </c>
      <c r="L8" s="32">
        <f t="shared" si="1"/>
        <v>2</v>
      </c>
      <c r="M8" s="47">
        <f t="shared" si="3"/>
        <v>1</v>
      </c>
      <c r="N8" s="35"/>
      <c r="P8" s="21"/>
    </row>
    <row r="9" spans="1:16" ht="18" customHeight="1">
      <c r="B9" s="45">
        <v>504</v>
      </c>
      <c r="C9" s="14" t="s">
        <v>19</v>
      </c>
      <c r="D9" s="14"/>
      <c r="E9" s="14"/>
      <c r="F9" s="14"/>
      <c r="G9" s="14"/>
      <c r="H9" s="42"/>
      <c r="I9" s="18">
        <f>'1주차'!I9</f>
        <v>0</v>
      </c>
      <c r="J9" s="14">
        <f t="shared" si="0"/>
        <v>0</v>
      </c>
      <c r="K9" s="62">
        <f t="shared" si="2"/>
        <v>0</v>
      </c>
      <c r="L9" s="32">
        <f t="shared" si="1"/>
        <v>87</v>
      </c>
      <c r="M9" s="33">
        <f t="shared" si="3"/>
        <v>0</v>
      </c>
      <c r="N9" s="48" t="s">
        <v>39</v>
      </c>
      <c r="P9" s="21"/>
    </row>
    <row r="10" spans="1:16" ht="18" customHeight="1">
      <c r="B10" s="41">
        <v>505</v>
      </c>
      <c r="C10" s="14" t="s">
        <v>20</v>
      </c>
      <c r="D10" s="14"/>
      <c r="E10" s="14"/>
      <c r="F10" s="14"/>
      <c r="G10" s="14">
        <v>8</v>
      </c>
      <c r="H10" s="18">
        <v>3</v>
      </c>
      <c r="I10" s="18">
        <f>'1주차'!I10</f>
        <v>0</v>
      </c>
      <c r="J10" s="14">
        <f t="shared" si="0"/>
        <v>11</v>
      </c>
      <c r="K10" s="62">
        <f t="shared" si="2"/>
        <v>11</v>
      </c>
      <c r="L10" s="32">
        <f t="shared" si="1"/>
        <v>72</v>
      </c>
      <c r="M10" s="47">
        <f t="shared" si="3"/>
        <v>0.4</v>
      </c>
      <c r="N10" s="51"/>
      <c r="P10" s="21"/>
    </row>
    <row r="11" spans="1:16" ht="18" customHeight="1">
      <c r="B11" s="41">
        <v>506</v>
      </c>
      <c r="C11" s="14" t="s">
        <v>19</v>
      </c>
      <c r="D11" s="14"/>
      <c r="E11" s="14"/>
      <c r="F11" s="14"/>
      <c r="G11" s="14">
        <v>6</v>
      </c>
      <c r="H11" s="18"/>
      <c r="I11" s="18">
        <f>'1주차'!I11</f>
        <v>14</v>
      </c>
      <c r="J11" s="14">
        <f t="shared" si="0"/>
        <v>6</v>
      </c>
      <c r="K11" s="62">
        <f t="shared" si="2"/>
        <v>20</v>
      </c>
      <c r="L11" s="32">
        <f t="shared" si="1"/>
        <v>78</v>
      </c>
      <c r="M11" s="33">
        <f t="shared" si="3"/>
        <v>0.2</v>
      </c>
      <c r="N11" s="35"/>
      <c r="P11" s="21"/>
    </row>
    <row r="12" spans="1:16" ht="18" customHeight="1" thickBot="1">
      <c r="B12" s="43">
        <v>507</v>
      </c>
      <c r="C12" s="14" t="s">
        <v>19</v>
      </c>
      <c r="D12" s="14">
        <v>8</v>
      </c>
      <c r="E12" s="14">
        <v>6</v>
      </c>
      <c r="F12" s="14">
        <v>11</v>
      </c>
      <c r="G12" s="14">
        <v>7</v>
      </c>
      <c r="H12" s="18">
        <v>3</v>
      </c>
      <c r="I12" s="18">
        <f>'1주차'!I12</f>
        <v>30</v>
      </c>
      <c r="J12" s="14">
        <f t="shared" si="0"/>
        <v>35</v>
      </c>
      <c r="K12" s="62">
        <f t="shared" si="2"/>
        <v>65</v>
      </c>
      <c r="L12" s="32">
        <f t="shared" si="1"/>
        <v>34</v>
      </c>
      <c r="M12" s="33">
        <f t="shared" si="3"/>
        <v>1</v>
      </c>
      <c r="N12" s="37"/>
      <c r="P12" s="21"/>
    </row>
    <row r="13" spans="1:16" ht="18" customHeight="1">
      <c r="B13" s="43">
        <v>508</v>
      </c>
      <c r="C13" s="14" t="s">
        <v>19</v>
      </c>
      <c r="D13" s="14">
        <v>7</v>
      </c>
      <c r="E13" s="14">
        <v>7</v>
      </c>
      <c r="F13" s="14">
        <v>11</v>
      </c>
      <c r="G13" s="14">
        <v>5</v>
      </c>
      <c r="H13" s="18">
        <v>1</v>
      </c>
      <c r="I13" s="18">
        <f>'1주차'!I13</f>
        <v>25</v>
      </c>
      <c r="J13" s="14">
        <f t="shared" si="0"/>
        <v>31</v>
      </c>
      <c r="K13" s="62">
        <f t="shared" si="2"/>
        <v>56</v>
      </c>
      <c r="L13" s="32">
        <f t="shared" si="1"/>
        <v>39</v>
      </c>
      <c r="M13" s="33">
        <f t="shared" si="3"/>
        <v>1</v>
      </c>
      <c r="N13" s="36"/>
      <c r="P13" s="21"/>
    </row>
    <row r="14" spans="1:16" ht="18" customHeight="1">
      <c r="B14" s="45">
        <v>509</v>
      </c>
      <c r="C14" s="14" t="s">
        <v>19</v>
      </c>
      <c r="D14" s="14"/>
      <c r="E14" s="14"/>
      <c r="F14" s="14"/>
      <c r="G14" s="14"/>
      <c r="H14" s="19"/>
      <c r="I14" s="18">
        <f>'1주차'!I14</f>
        <v>0</v>
      </c>
      <c r="J14" s="14">
        <f t="shared" si="0"/>
        <v>0</v>
      </c>
      <c r="K14" s="62">
        <f t="shared" si="2"/>
        <v>0</v>
      </c>
      <c r="L14" s="32">
        <f t="shared" si="1"/>
        <v>87</v>
      </c>
      <c r="M14" s="33">
        <f t="shared" si="3"/>
        <v>0</v>
      </c>
      <c r="N14" s="48" t="s">
        <v>39</v>
      </c>
      <c r="P14" s="21"/>
    </row>
    <row r="15" spans="1:16" ht="18" customHeight="1">
      <c r="B15" s="43">
        <v>511</v>
      </c>
      <c r="C15" s="14" t="s">
        <v>19</v>
      </c>
      <c r="D15" s="14">
        <v>6</v>
      </c>
      <c r="E15" s="14">
        <v>7</v>
      </c>
      <c r="F15" s="14">
        <v>5</v>
      </c>
      <c r="G15" s="14">
        <v>7</v>
      </c>
      <c r="H15" s="19">
        <v>6</v>
      </c>
      <c r="I15" s="18">
        <f>'1주차'!I15</f>
        <v>38</v>
      </c>
      <c r="J15" s="14">
        <f t="shared" si="0"/>
        <v>31</v>
      </c>
      <c r="K15" s="62">
        <f t="shared" si="2"/>
        <v>69</v>
      </c>
      <c r="L15" s="32">
        <f t="shared" si="1"/>
        <v>39</v>
      </c>
      <c r="M15" s="33">
        <f t="shared" si="3"/>
        <v>1</v>
      </c>
      <c r="N15" s="38"/>
      <c r="P15" s="21"/>
    </row>
    <row r="16" spans="1:16" ht="18" customHeight="1">
      <c r="B16" s="41">
        <v>512</v>
      </c>
      <c r="C16" s="14" t="s">
        <v>19</v>
      </c>
      <c r="D16" s="14">
        <v>7</v>
      </c>
      <c r="E16" s="14">
        <v>7</v>
      </c>
      <c r="F16" s="14">
        <v>6</v>
      </c>
      <c r="G16" s="14"/>
      <c r="H16" s="19"/>
      <c r="I16" s="18">
        <f>'1주차'!I16</f>
        <v>20</v>
      </c>
      <c r="J16" s="14">
        <f t="shared" si="0"/>
        <v>20</v>
      </c>
      <c r="K16" s="62">
        <f t="shared" si="2"/>
        <v>40</v>
      </c>
      <c r="L16" s="32">
        <f t="shared" si="1"/>
        <v>53</v>
      </c>
      <c r="M16" s="33">
        <f t="shared" si="3"/>
        <v>0.6</v>
      </c>
      <c r="N16" s="38"/>
      <c r="P16" s="21"/>
    </row>
    <row r="17" spans="2:16" ht="18" customHeight="1">
      <c r="B17" s="41">
        <v>513</v>
      </c>
      <c r="C17" s="14" t="s">
        <v>19</v>
      </c>
      <c r="D17" s="14"/>
      <c r="E17" s="14">
        <v>11</v>
      </c>
      <c r="F17" s="14">
        <v>9</v>
      </c>
      <c r="G17" s="14"/>
      <c r="H17" s="19"/>
      <c r="I17" s="18">
        <f>'1주차'!I17</f>
        <v>15</v>
      </c>
      <c r="J17" s="14">
        <f t="shared" si="0"/>
        <v>20</v>
      </c>
      <c r="K17" s="62">
        <f t="shared" si="2"/>
        <v>35</v>
      </c>
      <c r="L17" s="32">
        <f t="shared" si="1"/>
        <v>53</v>
      </c>
      <c r="M17" s="33">
        <f t="shared" si="3"/>
        <v>0.4</v>
      </c>
      <c r="N17" s="38"/>
      <c r="P17" s="21"/>
    </row>
    <row r="18" spans="2:16" ht="18" customHeight="1">
      <c r="B18" s="41">
        <v>514</v>
      </c>
      <c r="C18" s="14" t="s">
        <v>22</v>
      </c>
      <c r="D18" s="14"/>
      <c r="E18" s="14">
        <v>8</v>
      </c>
      <c r="F18" s="14"/>
      <c r="G18" s="14">
        <v>9</v>
      </c>
      <c r="H18" s="19"/>
      <c r="I18" s="18">
        <f>'1주차'!I18</f>
        <v>36</v>
      </c>
      <c r="J18" s="14">
        <f t="shared" si="0"/>
        <v>17</v>
      </c>
      <c r="K18" s="62">
        <f t="shared" si="2"/>
        <v>53</v>
      </c>
      <c r="L18" s="32">
        <f t="shared" si="1"/>
        <v>58</v>
      </c>
      <c r="M18" s="33">
        <f t="shared" si="3"/>
        <v>0.4</v>
      </c>
      <c r="N18" s="38"/>
    </row>
    <row r="19" spans="2:16" ht="18" customHeight="1">
      <c r="B19" s="45">
        <v>516</v>
      </c>
      <c r="C19" s="14" t="s">
        <v>19</v>
      </c>
      <c r="D19" s="14"/>
      <c r="E19" s="14"/>
      <c r="F19" s="14"/>
      <c r="G19" s="14"/>
      <c r="H19" s="19"/>
      <c r="I19" s="18">
        <f>'1주차'!I19</f>
        <v>0</v>
      </c>
      <c r="J19" s="14">
        <f t="shared" si="0"/>
        <v>0</v>
      </c>
      <c r="K19" s="62">
        <f t="shared" si="2"/>
        <v>0</v>
      </c>
      <c r="L19" s="32">
        <f t="shared" si="1"/>
        <v>87</v>
      </c>
      <c r="M19" s="33">
        <f t="shared" si="3"/>
        <v>0</v>
      </c>
      <c r="N19" s="48" t="s">
        <v>39</v>
      </c>
    </row>
    <row r="20" spans="2:16" ht="18" customHeight="1">
      <c r="B20" s="41">
        <v>517</v>
      </c>
      <c r="C20" s="14" t="s">
        <v>19</v>
      </c>
      <c r="D20" s="14">
        <v>13</v>
      </c>
      <c r="E20" s="14">
        <v>10</v>
      </c>
      <c r="F20" s="14">
        <v>4</v>
      </c>
      <c r="G20" s="14"/>
      <c r="H20" s="19">
        <v>7</v>
      </c>
      <c r="I20" s="18">
        <f>'1주차'!I20</f>
        <v>31</v>
      </c>
      <c r="J20" s="14">
        <f t="shared" si="0"/>
        <v>34</v>
      </c>
      <c r="K20" s="62">
        <f t="shared" si="2"/>
        <v>65</v>
      </c>
      <c r="L20" s="32">
        <f t="shared" si="1"/>
        <v>36</v>
      </c>
      <c r="M20" s="33">
        <f t="shared" si="3"/>
        <v>0.8</v>
      </c>
      <c r="N20" s="39"/>
    </row>
    <row r="21" spans="2:16" ht="18" customHeight="1">
      <c r="B21" s="41">
        <v>518</v>
      </c>
      <c r="C21" s="14" t="s">
        <v>19</v>
      </c>
      <c r="D21" s="14"/>
      <c r="E21" s="14"/>
      <c r="F21" s="14">
        <v>7</v>
      </c>
      <c r="G21" s="14">
        <v>7</v>
      </c>
      <c r="H21" s="19"/>
      <c r="I21" s="18">
        <f>'1주차'!I21</f>
        <v>22</v>
      </c>
      <c r="J21" s="14">
        <f t="shared" si="0"/>
        <v>14</v>
      </c>
      <c r="K21" s="62">
        <f t="shared" si="2"/>
        <v>36</v>
      </c>
      <c r="L21" s="32">
        <f t="shared" si="1"/>
        <v>64</v>
      </c>
      <c r="M21" s="33">
        <f t="shared" si="3"/>
        <v>0.4</v>
      </c>
      <c r="N21" s="39"/>
    </row>
    <row r="22" spans="2:16" ht="17.25" customHeight="1">
      <c r="B22" s="43">
        <v>519</v>
      </c>
      <c r="C22" s="14" t="s">
        <v>19</v>
      </c>
      <c r="D22" s="14">
        <v>14</v>
      </c>
      <c r="E22" s="14">
        <v>9</v>
      </c>
      <c r="F22" s="14">
        <v>10</v>
      </c>
      <c r="G22" s="14">
        <v>12</v>
      </c>
      <c r="H22" s="19">
        <v>7</v>
      </c>
      <c r="I22" s="18">
        <f>'1주차'!I22</f>
        <v>48</v>
      </c>
      <c r="J22" s="14">
        <f t="shared" si="0"/>
        <v>52</v>
      </c>
      <c r="K22" s="62">
        <f t="shared" si="2"/>
        <v>100</v>
      </c>
      <c r="L22" s="32">
        <f t="shared" si="1"/>
        <v>7</v>
      </c>
      <c r="M22" s="33">
        <f t="shared" si="3"/>
        <v>1</v>
      </c>
      <c r="N22" s="39"/>
    </row>
    <row r="23" spans="2:16" ht="18" customHeight="1">
      <c r="B23" s="41">
        <v>520</v>
      </c>
      <c r="C23" s="14" t="s">
        <v>22</v>
      </c>
      <c r="D23" s="14">
        <v>5</v>
      </c>
      <c r="E23" s="14"/>
      <c r="F23" s="14"/>
      <c r="G23" s="14">
        <v>7</v>
      </c>
      <c r="H23" s="19">
        <v>5</v>
      </c>
      <c r="I23" s="18">
        <f>'1주차'!I23</f>
        <v>28</v>
      </c>
      <c r="J23" s="14">
        <f t="shared" si="0"/>
        <v>17</v>
      </c>
      <c r="K23" s="62">
        <f t="shared" si="2"/>
        <v>45</v>
      </c>
      <c r="L23" s="32">
        <f t="shared" si="1"/>
        <v>58</v>
      </c>
      <c r="M23" s="33">
        <f t="shared" si="3"/>
        <v>0.6</v>
      </c>
      <c r="N23" s="39"/>
    </row>
    <row r="24" spans="2:16" ht="18" customHeight="1">
      <c r="B24" s="41">
        <v>521</v>
      </c>
      <c r="C24" s="14" t="s">
        <v>22</v>
      </c>
      <c r="D24" s="14"/>
      <c r="E24" s="14"/>
      <c r="F24" s="14"/>
      <c r="G24" s="14"/>
      <c r="H24" s="19"/>
      <c r="I24" s="18">
        <f>'1주차'!I24</f>
        <v>8</v>
      </c>
      <c r="J24" s="14">
        <f t="shared" si="0"/>
        <v>0</v>
      </c>
      <c r="K24" s="62">
        <f t="shared" si="2"/>
        <v>8</v>
      </c>
      <c r="L24" s="32">
        <f t="shared" si="1"/>
        <v>87</v>
      </c>
      <c r="M24" s="33">
        <f t="shared" si="3"/>
        <v>0</v>
      </c>
      <c r="N24" s="39"/>
    </row>
    <row r="25" spans="2:16" ht="18" customHeight="1">
      <c r="B25" s="43">
        <v>524</v>
      </c>
      <c r="C25" s="14" t="s">
        <v>19</v>
      </c>
      <c r="D25" s="14">
        <v>14</v>
      </c>
      <c r="E25" s="14">
        <v>12</v>
      </c>
      <c r="F25" s="14">
        <v>11</v>
      </c>
      <c r="G25" s="14">
        <v>13</v>
      </c>
      <c r="H25" s="19">
        <v>7</v>
      </c>
      <c r="I25" s="18">
        <f>'1주차'!I25</f>
        <v>58</v>
      </c>
      <c r="J25" s="14">
        <f t="shared" si="0"/>
        <v>57</v>
      </c>
      <c r="K25" s="62">
        <f t="shared" si="2"/>
        <v>115</v>
      </c>
      <c r="L25" s="32">
        <f t="shared" si="1"/>
        <v>5</v>
      </c>
      <c r="M25" s="33">
        <f t="shared" si="3"/>
        <v>1</v>
      </c>
      <c r="N25" s="39"/>
    </row>
    <row r="26" spans="2:16" ht="18" customHeight="1">
      <c r="B26" s="45">
        <v>525</v>
      </c>
      <c r="C26" s="14" t="s">
        <v>19</v>
      </c>
      <c r="D26" s="14"/>
      <c r="E26" s="14"/>
      <c r="F26" s="14"/>
      <c r="G26" s="14"/>
      <c r="H26" s="19"/>
      <c r="I26" s="18">
        <f>'1주차'!I26</f>
        <v>0</v>
      </c>
      <c r="J26" s="14">
        <f t="shared" si="0"/>
        <v>0</v>
      </c>
      <c r="K26" s="62">
        <f t="shared" si="2"/>
        <v>0</v>
      </c>
      <c r="L26" s="32">
        <f t="shared" si="1"/>
        <v>87</v>
      </c>
      <c r="M26" s="33">
        <f t="shared" si="3"/>
        <v>0</v>
      </c>
      <c r="N26" s="48" t="s">
        <v>39</v>
      </c>
    </row>
    <row r="27" spans="2:16" ht="18" customHeight="1">
      <c r="B27" s="43">
        <v>526</v>
      </c>
      <c r="C27" s="14" t="s">
        <v>19</v>
      </c>
      <c r="D27" s="14">
        <v>11</v>
      </c>
      <c r="E27" s="14">
        <v>6</v>
      </c>
      <c r="F27" s="14">
        <v>5</v>
      </c>
      <c r="G27" s="14">
        <v>7</v>
      </c>
      <c r="H27" s="19">
        <v>8</v>
      </c>
      <c r="I27" s="18">
        <f>'1주차'!I27</f>
        <v>39</v>
      </c>
      <c r="J27" s="14">
        <f t="shared" si="0"/>
        <v>37</v>
      </c>
      <c r="K27" s="62">
        <f t="shared" si="2"/>
        <v>76</v>
      </c>
      <c r="L27" s="32">
        <f t="shared" si="1"/>
        <v>29</v>
      </c>
      <c r="M27" s="33">
        <f t="shared" si="3"/>
        <v>1</v>
      </c>
      <c r="N27" s="39"/>
    </row>
    <row r="28" spans="2:16" ht="18" customHeight="1">
      <c r="B28" s="41">
        <v>527</v>
      </c>
      <c r="C28" s="14" t="s">
        <v>19</v>
      </c>
      <c r="D28" s="14"/>
      <c r="E28" s="14"/>
      <c r="F28" s="14"/>
      <c r="G28" s="14"/>
      <c r="H28" s="19"/>
      <c r="I28" s="18">
        <f>'1주차'!I28</f>
        <v>16</v>
      </c>
      <c r="J28" s="14">
        <f t="shared" si="0"/>
        <v>0</v>
      </c>
      <c r="K28" s="62">
        <f t="shared" si="2"/>
        <v>16</v>
      </c>
      <c r="L28" s="32">
        <f t="shared" si="1"/>
        <v>87</v>
      </c>
      <c r="M28" s="33">
        <f t="shared" si="3"/>
        <v>0</v>
      </c>
      <c r="N28" s="39"/>
    </row>
    <row r="29" spans="2:16" ht="18" customHeight="1">
      <c r="B29" s="43">
        <v>528</v>
      </c>
      <c r="C29" s="14" t="s">
        <v>19</v>
      </c>
      <c r="D29" s="14">
        <v>12</v>
      </c>
      <c r="E29" s="14">
        <v>9</v>
      </c>
      <c r="F29" s="14">
        <v>12</v>
      </c>
      <c r="G29" s="14">
        <v>12</v>
      </c>
      <c r="H29" s="19">
        <v>4</v>
      </c>
      <c r="I29" s="18">
        <f>'1주차'!I29</f>
        <v>49</v>
      </c>
      <c r="J29" s="14">
        <f t="shared" si="0"/>
        <v>49</v>
      </c>
      <c r="K29" s="62">
        <f t="shared" si="2"/>
        <v>98</v>
      </c>
      <c r="L29" s="32">
        <f t="shared" si="1"/>
        <v>9</v>
      </c>
      <c r="M29" s="33">
        <f t="shared" si="3"/>
        <v>1</v>
      </c>
      <c r="N29" s="39"/>
    </row>
    <row r="30" spans="2:16" ht="18" customHeight="1">
      <c r="B30" s="43">
        <v>529</v>
      </c>
      <c r="C30" s="14" t="s">
        <v>19</v>
      </c>
      <c r="D30" s="14">
        <v>14</v>
      </c>
      <c r="E30" s="14">
        <v>11</v>
      </c>
      <c r="F30" s="14">
        <v>10</v>
      </c>
      <c r="G30" s="14">
        <v>11</v>
      </c>
      <c r="H30" s="19">
        <v>5</v>
      </c>
      <c r="I30" s="18">
        <f>'1주차'!I30</f>
        <v>55</v>
      </c>
      <c r="J30" s="14">
        <f t="shared" si="0"/>
        <v>51</v>
      </c>
      <c r="K30" s="62">
        <f t="shared" si="2"/>
        <v>106</v>
      </c>
      <c r="L30" s="32">
        <f t="shared" si="1"/>
        <v>8</v>
      </c>
      <c r="M30" s="33">
        <f t="shared" si="3"/>
        <v>1</v>
      </c>
      <c r="N30" s="39"/>
    </row>
    <row r="31" spans="2:16" ht="18" customHeight="1">
      <c r="B31" s="41">
        <v>530</v>
      </c>
      <c r="C31" s="14" t="s">
        <v>19</v>
      </c>
      <c r="D31" s="14">
        <v>3</v>
      </c>
      <c r="E31" s="14">
        <v>7</v>
      </c>
      <c r="F31" s="14">
        <v>8</v>
      </c>
      <c r="G31" s="14">
        <v>7</v>
      </c>
      <c r="H31" s="19">
        <v>4</v>
      </c>
      <c r="I31" s="18">
        <f>'1주차'!I31</f>
        <v>25</v>
      </c>
      <c r="J31" s="14">
        <f t="shared" si="0"/>
        <v>29</v>
      </c>
      <c r="K31" s="62">
        <f t="shared" si="2"/>
        <v>54</v>
      </c>
      <c r="L31" s="32">
        <f t="shared" si="1"/>
        <v>43</v>
      </c>
      <c r="M31" s="33">
        <f t="shared" si="3"/>
        <v>1</v>
      </c>
      <c r="N31" s="39"/>
    </row>
    <row r="32" spans="2:16" ht="18" customHeight="1">
      <c r="B32" s="45">
        <v>531</v>
      </c>
      <c r="C32" s="14" t="s">
        <v>22</v>
      </c>
      <c r="D32" s="14"/>
      <c r="E32" s="14"/>
      <c r="F32" s="14"/>
      <c r="G32" s="14"/>
      <c r="H32" s="19"/>
      <c r="I32" s="18">
        <f>'1주차'!I32</f>
        <v>0</v>
      </c>
      <c r="J32" s="14">
        <f t="shared" si="0"/>
        <v>0</v>
      </c>
      <c r="K32" s="62">
        <f t="shared" si="2"/>
        <v>0</v>
      </c>
      <c r="L32" s="32">
        <f t="shared" si="1"/>
        <v>87</v>
      </c>
      <c r="M32" s="33">
        <f t="shared" si="3"/>
        <v>0</v>
      </c>
      <c r="N32" s="48" t="s">
        <v>39</v>
      </c>
    </row>
    <row r="33" spans="2:14" ht="18" customHeight="1">
      <c r="B33" s="43">
        <v>532</v>
      </c>
      <c r="C33" s="14" t="s">
        <v>19</v>
      </c>
      <c r="D33" s="14">
        <v>14</v>
      </c>
      <c r="E33" s="14">
        <v>10</v>
      </c>
      <c r="F33" s="14">
        <v>8</v>
      </c>
      <c r="G33" s="14">
        <v>9</v>
      </c>
      <c r="H33" s="19">
        <v>2</v>
      </c>
      <c r="I33" s="18">
        <f>'1주차'!I33</f>
        <v>41</v>
      </c>
      <c r="J33" s="14">
        <f t="shared" si="0"/>
        <v>43</v>
      </c>
      <c r="K33" s="62">
        <f t="shared" si="2"/>
        <v>84</v>
      </c>
      <c r="L33" s="32">
        <f t="shared" si="1"/>
        <v>20</v>
      </c>
      <c r="M33" s="33">
        <f t="shared" si="3"/>
        <v>1</v>
      </c>
      <c r="N33" s="39"/>
    </row>
    <row r="34" spans="2:14" ht="18" customHeight="1">
      <c r="B34" s="45">
        <v>533</v>
      </c>
      <c r="C34" s="14" t="s">
        <v>19</v>
      </c>
      <c r="D34" s="14"/>
      <c r="E34" s="14"/>
      <c r="F34" s="14"/>
      <c r="G34" s="14"/>
      <c r="H34" s="19"/>
      <c r="I34" s="18">
        <f>'1주차'!I34</f>
        <v>0</v>
      </c>
      <c r="J34" s="14">
        <f t="shared" si="0"/>
        <v>0</v>
      </c>
      <c r="K34" s="62">
        <f t="shared" si="2"/>
        <v>0</v>
      </c>
      <c r="L34" s="32">
        <f t="shared" si="1"/>
        <v>87</v>
      </c>
      <c r="M34" s="33">
        <f t="shared" si="3"/>
        <v>0</v>
      </c>
      <c r="N34" s="48" t="s">
        <v>39</v>
      </c>
    </row>
    <row r="35" spans="2:14" ht="18" customHeight="1">
      <c r="B35" s="45">
        <v>534</v>
      </c>
      <c r="C35" s="14" t="s">
        <v>19</v>
      </c>
      <c r="D35" s="14"/>
      <c r="E35" s="14"/>
      <c r="F35" s="14"/>
      <c r="G35" s="14"/>
      <c r="H35" s="19"/>
      <c r="I35" s="18">
        <f>'1주차'!I35</f>
        <v>0</v>
      </c>
      <c r="J35" s="14">
        <f t="shared" si="0"/>
        <v>0</v>
      </c>
      <c r="K35" s="62">
        <f t="shared" si="2"/>
        <v>0</v>
      </c>
      <c r="L35" s="32">
        <f t="shared" si="1"/>
        <v>87</v>
      </c>
      <c r="M35" s="33">
        <f t="shared" si="3"/>
        <v>0</v>
      </c>
      <c r="N35" s="48" t="s">
        <v>39</v>
      </c>
    </row>
    <row r="36" spans="2:14" ht="18" customHeight="1">
      <c r="B36" s="43">
        <v>535</v>
      </c>
      <c r="C36" s="14" t="s">
        <v>19</v>
      </c>
      <c r="D36" s="14">
        <v>6</v>
      </c>
      <c r="E36" s="14">
        <v>8</v>
      </c>
      <c r="F36" s="14"/>
      <c r="G36" s="14">
        <v>5</v>
      </c>
      <c r="H36" s="19">
        <v>4</v>
      </c>
      <c r="I36" s="18">
        <f>'1주차'!I36</f>
        <v>31</v>
      </c>
      <c r="J36" s="14">
        <f t="shared" si="0"/>
        <v>23</v>
      </c>
      <c r="K36" s="62">
        <f t="shared" si="2"/>
        <v>54</v>
      </c>
      <c r="L36" s="32">
        <f t="shared" si="1"/>
        <v>47</v>
      </c>
      <c r="M36" s="33">
        <f t="shared" si="3"/>
        <v>0.8</v>
      </c>
      <c r="N36" s="39"/>
    </row>
    <row r="37" spans="2:14" ht="18" customHeight="1">
      <c r="B37" s="45">
        <v>536</v>
      </c>
      <c r="C37" s="14" t="s">
        <v>22</v>
      </c>
      <c r="D37" s="14"/>
      <c r="E37" s="14"/>
      <c r="F37" s="14"/>
      <c r="G37" s="14"/>
      <c r="H37" s="19"/>
      <c r="I37" s="18">
        <f>'1주차'!I37</f>
        <v>0</v>
      </c>
      <c r="J37" s="14">
        <f t="shared" si="0"/>
        <v>0</v>
      </c>
      <c r="K37" s="62">
        <f t="shared" si="2"/>
        <v>0</v>
      </c>
      <c r="L37" s="32">
        <f t="shared" si="1"/>
        <v>87</v>
      </c>
      <c r="M37" s="33">
        <f t="shared" si="3"/>
        <v>0</v>
      </c>
      <c r="N37" s="48" t="s">
        <v>39</v>
      </c>
    </row>
    <row r="38" spans="2:14" ht="18" customHeight="1">
      <c r="B38" s="43">
        <v>537</v>
      </c>
      <c r="C38" s="14" t="s">
        <v>19</v>
      </c>
      <c r="D38" s="14">
        <v>10</v>
      </c>
      <c r="E38" s="14">
        <v>4</v>
      </c>
      <c r="F38" s="14">
        <v>8</v>
      </c>
      <c r="G38" s="14">
        <v>6</v>
      </c>
      <c r="H38" s="19">
        <v>3</v>
      </c>
      <c r="I38" s="18">
        <f>'1주차'!I38</f>
        <v>32</v>
      </c>
      <c r="J38" s="14">
        <f t="shared" si="0"/>
        <v>31</v>
      </c>
      <c r="K38" s="62">
        <f t="shared" si="2"/>
        <v>63</v>
      </c>
      <c r="L38" s="32">
        <f t="shared" ref="L38:L69" si="4">RANK(J38,J$6:J$117)</f>
        <v>39</v>
      </c>
      <c r="M38" s="33">
        <f t="shared" si="3"/>
        <v>1</v>
      </c>
      <c r="N38" s="39"/>
    </row>
    <row r="39" spans="2:14" ht="18" customHeight="1">
      <c r="B39" s="43">
        <v>538</v>
      </c>
      <c r="C39" s="14" t="s">
        <v>19</v>
      </c>
      <c r="D39" s="14">
        <v>11</v>
      </c>
      <c r="E39" s="14">
        <v>11</v>
      </c>
      <c r="F39" s="14">
        <v>4</v>
      </c>
      <c r="G39" s="14">
        <v>11</v>
      </c>
      <c r="H39" s="19">
        <v>4</v>
      </c>
      <c r="I39" s="18">
        <f>'1주차'!I39</f>
        <v>37</v>
      </c>
      <c r="J39" s="14">
        <f t="shared" si="0"/>
        <v>41</v>
      </c>
      <c r="K39" s="62">
        <f t="shared" si="2"/>
        <v>78</v>
      </c>
      <c r="L39" s="32">
        <f t="shared" si="4"/>
        <v>24</v>
      </c>
      <c r="M39" s="33">
        <f t="shared" si="3"/>
        <v>1</v>
      </c>
      <c r="N39" s="39"/>
    </row>
    <row r="40" spans="2:14" ht="18" customHeight="1">
      <c r="B40" s="43">
        <v>539</v>
      </c>
      <c r="C40" s="14" t="s">
        <v>19</v>
      </c>
      <c r="D40" s="14">
        <v>10</v>
      </c>
      <c r="E40" s="14">
        <v>8</v>
      </c>
      <c r="F40" s="14">
        <v>8</v>
      </c>
      <c r="G40" s="14">
        <v>7</v>
      </c>
      <c r="H40" s="19">
        <v>5</v>
      </c>
      <c r="I40" s="18">
        <f>'1주차'!I40</f>
        <v>40</v>
      </c>
      <c r="J40" s="14">
        <f t="shared" si="0"/>
        <v>38</v>
      </c>
      <c r="K40" s="62">
        <f t="shared" si="2"/>
        <v>78</v>
      </c>
      <c r="L40" s="32">
        <f t="shared" si="4"/>
        <v>27</v>
      </c>
      <c r="M40" s="33">
        <f t="shared" si="3"/>
        <v>1</v>
      </c>
      <c r="N40" s="39"/>
    </row>
    <row r="41" spans="2:14" ht="18" customHeight="1">
      <c r="B41" s="41">
        <v>540</v>
      </c>
      <c r="C41" s="14" t="s">
        <v>19</v>
      </c>
      <c r="D41" s="14">
        <v>9</v>
      </c>
      <c r="E41" s="14">
        <v>5</v>
      </c>
      <c r="F41" s="14">
        <v>7</v>
      </c>
      <c r="G41" s="14">
        <v>13</v>
      </c>
      <c r="H41" s="19">
        <v>3</v>
      </c>
      <c r="I41" s="18">
        <f>'1주차'!I41</f>
        <v>30</v>
      </c>
      <c r="J41" s="14">
        <f t="shared" si="0"/>
        <v>37</v>
      </c>
      <c r="K41" s="62">
        <f t="shared" si="2"/>
        <v>67</v>
      </c>
      <c r="L41" s="32">
        <f t="shared" si="4"/>
        <v>29</v>
      </c>
      <c r="M41" s="33">
        <f t="shared" si="3"/>
        <v>1</v>
      </c>
      <c r="N41" s="39"/>
    </row>
    <row r="42" spans="2:14" ht="18" customHeight="1">
      <c r="B42" s="41">
        <v>541</v>
      </c>
      <c r="C42" s="14" t="s">
        <v>19</v>
      </c>
      <c r="D42" s="14"/>
      <c r="E42" s="14"/>
      <c r="F42" s="14"/>
      <c r="G42" s="14"/>
      <c r="H42" s="19"/>
      <c r="I42" s="18">
        <f>'1주차'!I42</f>
        <v>10</v>
      </c>
      <c r="J42" s="14">
        <f t="shared" si="0"/>
        <v>0</v>
      </c>
      <c r="K42" s="62">
        <f t="shared" si="2"/>
        <v>10</v>
      </c>
      <c r="L42" s="32">
        <f t="shared" si="4"/>
        <v>87</v>
      </c>
      <c r="M42" s="33">
        <f t="shared" si="3"/>
        <v>0</v>
      </c>
      <c r="N42" s="39"/>
    </row>
    <row r="43" spans="2:14" ht="18" customHeight="1">
      <c r="B43" s="43">
        <v>542</v>
      </c>
      <c r="C43" s="14" t="s">
        <v>19</v>
      </c>
      <c r="D43" s="14"/>
      <c r="E43" s="14"/>
      <c r="F43" s="14"/>
      <c r="G43" s="14">
        <v>10</v>
      </c>
      <c r="H43" s="19">
        <v>3</v>
      </c>
      <c r="I43" s="18">
        <f>'1주차'!I43</f>
        <v>38</v>
      </c>
      <c r="J43" s="14">
        <f t="shared" si="0"/>
        <v>13</v>
      </c>
      <c r="K43" s="62">
        <f t="shared" si="2"/>
        <v>51</v>
      </c>
      <c r="L43" s="32">
        <f t="shared" si="4"/>
        <v>67</v>
      </c>
      <c r="M43" s="33">
        <f t="shared" si="3"/>
        <v>0.4</v>
      </c>
      <c r="N43" s="39"/>
    </row>
    <row r="44" spans="2:14" ht="18" customHeight="1">
      <c r="B44" s="41">
        <v>543</v>
      </c>
      <c r="C44" s="14" t="s">
        <v>19</v>
      </c>
      <c r="D44" s="14">
        <v>6</v>
      </c>
      <c r="E44" s="14"/>
      <c r="F44" s="14"/>
      <c r="G44" s="14"/>
      <c r="H44" s="19"/>
      <c r="I44" s="18">
        <f>'1주차'!I44</f>
        <v>0</v>
      </c>
      <c r="J44" s="14">
        <f t="shared" si="0"/>
        <v>6</v>
      </c>
      <c r="K44" s="62">
        <f t="shared" si="2"/>
        <v>6</v>
      </c>
      <c r="L44" s="32">
        <f t="shared" si="4"/>
        <v>78</v>
      </c>
      <c r="M44" s="47">
        <f t="shared" si="3"/>
        <v>0.2</v>
      </c>
      <c r="N44" s="51"/>
    </row>
    <row r="45" spans="2:14" ht="18" customHeight="1">
      <c r="B45" s="41">
        <v>544</v>
      </c>
      <c r="C45" s="14" t="s">
        <v>19</v>
      </c>
      <c r="D45" s="14"/>
      <c r="E45" s="14"/>
      <c r="F45" s="14"/>
      <c r="G45" s="14"/>
      <c r="H45" s="19"/>
      <c r="I45" s="18">
        <f>'1주차'!I45</f>
        <v>4</v>
      </c>
      <c r="J45" s="14">
        <f t="shared" si="0"/>
        <v>0</v>
      </c>
      <c r="K45" s="62">
        <f t="shared" si="2"/>
        <v>4</v>
      </c>
      <c r="L45" s="32">
        <f t="shared" si="4"/>
        <v>87</v>
      </c>
      <c r="M45" s="33">
        <f t="shared" si="3"/>
        <v>0</v>
      </c>
      <c r="N45" s="39"/>
    </row>
    <row r="46" spans="2:14" ht="18" customHeight="1">
      <c r="B46" s="43">
        <v>545</v>
      </c>
      <c r="C46" s="14" t="s">
        <v>19</v>
      </c>
      <c r="D46" s="14">
        <v>12</v>
      </c>
      <c r="E46" s="14">
        <v>6</v>
      </c>
      <c r="F46" s="14">
        <v>5</v>
      </c>
      <c r="G46" s="14">
        <v>12</v>
      </c>
      <c r="H46" s="19">
        <v>6</v>
      </c>
      <c r="I46" s="18">
        <f>'1주차'!I46</f>
        <v>36</v>
      </c>
      <c r="J46" s="14">
        <f t="shared" si="0"/>
        <v>41</v>
      </c>
      <c r="K46" s="62">
        <f t="shared" si="2"/>
        <v>77</v>
      </c>
      <c r="L46" s="32">
        <f t="shared" si="4"/>
        <v>24</v>
      </c>
      <c r="M46" s="33">
        <f t="shared" si="3"/>
        <v>1</v>
      </c>
      <c r="N46" s="39"/>
    </row>
    <row r="47" spans="2:14" ht="18" customHeight="1">
      <c r="B47" s="43">
        <v>546</v>
      </c>
      <c r="C47" s="14" t="s">
        <v>19</v>
      </c>
      <c r="D47" s="14">
        <v>11</v>
      </c>
      <c r="E47" s="14">
        <v>10</v>
      </c>
      <c r="F47" s="14">
        <v>9</v>
      </c>
      <c r="G47" s="14">
        <v>12</v>
      </c>
      <c r="H47" s="19">
        <v>3</v>
      </c>
      <c r="I47" s="18">
        <f>'1주차'!I47</f>
        <v>57</v>
      </c>
      <c r="J47" s="14">
        <f t="shared" si="0"/>
        <v>45</v>
      </c>
      <c r="K47" s="62">
        <f t="shared" si="2"/>
        <v>102</v>
      </c>
      <c r="L47" s="32">
        <f t="shared" si="4"/>
        <v>17</v>
      </c>
      <c r="M47" s="33">
        <f t="shared" si="3"/>
        <v>1</v>
      </c>
      <c r="N47" s="39"/>
    </row>
    <row r="48" spans="2:14" ht="18" customHeight="1">
      <c r="B48" s="41">
        <v>548</v>
      </c>
      <c r="C48" s="14" t="s">
        <v>19</v>
      </c>
      <c r="D48" s="14">
        <v>14</v>
      </c>
      <c r="E48" s="14">
        <v>11</v>
      </c>
      <c r="F48" s="14">
        <v>7</v>
      </c>
      <c r="G48" s="14">
        <v>7</v>
      </c>
      <c r="H48" s="19">
        <v>7</v>
      </c>
      <c r="I48" s="18">
        <f>'1주차'!I48</f>
        <v>51</v>
      </c>
      <c r="J48" s="14">
        <f t="shared" si="0"/>
        <v>46</v>
      </c>
      <c r="K48" s="62">
        <f t="shared" si="2"/>
        <v>97</v>
      </c>
      <c r="L48" s="32">
        <f t="shared" si="4"/>
        <v>14</v>
      </c>
      <c r="M48" s="33">
        <f t="shared" si="3"/>
        <v>1</v>
      </c>
      <c r="N48" s="39"/>
    </row>
    <row r="49" spans="2:14" ht="18" customHeight="1">
      <c r="B49" s="43">
        <v>549</v>
      </c>
      <c r="C49" s="14" t="s">
        <v>19</v>
      </c>
      <c r="D49" s="14">
        <v>15</v>
      </c>
      <c r="E49" s="14">
        <v>13</v>
      </c>
      <c r="F49" s="14">
        <v>13</v>
      </c>
      <c r="G49" s="14">
        <v>12</v>
      </c>
      <c r="H49" s="19">
        <v>7</v>
      </c>
      <c r="I49" s="18">
        <f>'1주차'!I49</f>
        <v>69</v>
      </c>
      <c r="J49" s="14">
        <f t="shared" si="0"/>
        <v>60</v>
      </c>
      <c r="K49" s="62">
        <f t="shared" si="2"/>
        <v>129</v>
      </c>
      <c r="L49" s="32">
        <f t="shared" si="4"/>
        <v>1</v>
      </c>
      <c r="M49" s="33">
        <f t="shared" si="3"/>
        <v>1</v>
      </c>
      <c r="N49" s="39"/>
    </row>
    <row r="50" spans="2:14" ht="18" customHeight="1">
      <c r="B50" s="41">
        <v>550</v>
      </c>
      <c r="C50" s="14" t="s">
        <v>19</v>
      </c>
      <c r="D50" s="14">
        <v>11</v>
      </c>
      <c r="E50" s="14">
        <v>7</v>
      </c>
      <c r="F50" s="14">
        <v>10</v>
      </c>
      <c r="G50" s="14">
        <v>5</v>
      </c>
      <c r="H50" s="19">
        <v>3</v>
      </c>
      <c r="I50" s="18">
        <f>'1주차'!I50</f>
        <v>10</v>
      </c>
      <c r="J50" s="14">
        <f t="shared" si="0"/>
        <v>36</v>
      </c>
      <c r="K50" s="62">
        <f t="shared" si="2"/>
        <v>46</v>
      </c>
      <c r="L50" s="32">
        <f t="shared" si="4"/>
        <v>33</v>
      </c>
      <c r="M50" s="33">
        <f t="shared" si="3"/>
        <v>1</v>
      </c>
      <c r="N50" s="39"/>
    </row>
    <row r="51" spans="2:14" ht="18" customHeight="1">
      <c r="B51" s="41">
        <v>551</v>
      </c>
      <c r="C51" s="14" t="s">
        <v>19</v>
      </c>
      <c r="D51" s="14"/>
      <c r="E51" s="14"/>
      <c r="F51" s="14"/>
      <c r="G51" s="14"/>
      <c r="H51" s="19"/>
      <c r="I51" s="18">
        <f>'1주차'!I51</f>
        <v>0</v>
      </c>
      <c r="J51" s="14">
        <f t="shared" si="0"/>
        <v>0</v>
      </c>
      <c r="K51" s="62">
        <f t="shared" si="2"/>
        <v>0</v>
      </c>
      <c r="L51" s="32">
        <f t="shared" si="4"/>
        <v>87</v>
      </c>
      <c r="M51" s="33">
        <f t="shared" si="3"/>
        <v>0</v>
      </c>
      <c r="N51" s="39"/>
    </row>
    <row r="52" spans="2:14" ht="18" customHeight="1">
      <c r="B52" s="43">
        <v>552</v>
      </c>
      <c r="C52" s="14" t="s">
        <v>28</v>
      </c>
      <c r="D52" s="14">
        <v>14</v>
      </c>
      <c r="E52" s="14">
        <v>10</v>
      </c>
      <c r="F52" s="14">
        <v>7</v>
      </c>
      <c r="G52" s="19">
        <v>12</v>
      </c>
      <c r="H52" s="19">
        <v>4</v>
      </c>
      <c r="I52" s="18">
        <f>'1주차'!I52</f>
        <v>38</v>
      </c>
      <c r="J52" s="14">
        <f t="shared" si="0"/>
        <v>47</v>
      </c>
      <c r="K52" s="62">
        <f t="shared" si="2"/>
        <v>85</v>
      </c>
      <c r="L52" s="32">
        <f t="shared" si="4"/>
        <v>11</v>
      </c>
      <c r="M52" s="33">
        <f t="shared" si="3"/>
        <v>1</v>
      </c>
      <c r="N52" s="39"/>
    </row>
    <row r="53" spans="2:14" ht="18" customHeight="1">
      <c r="B53" s="41">
        <v>553</v>
      </c>
      <c r="C53" s="14" t="s">
        <v>19</v>
      </c>
      <c r="D53" s="14"/>
      <c r="E53" s="14"/>
      <c r="F53" s="14"/>
      <c r="G53" s="19"/>
      <c r="H53" s="19"/>
      <c r="I53" s="18">
        <f>'1주차'!I53</f>
        <v>0</v>
      </c>
      <c r="J53" s="14">
        <f t="shared" si="0"/>
        <v>0</v>
      </c>
      <c r="K53" s="62">
        <f t="shared" si="2"/>
        <v>0</v>
      </c>
      <c r="L53" s="32">
        <f t="shared" si="4"/>
        <v>87</v>
      </c>
      <c r="M53" s="33">
        <f t="shared" si="3"/>
        <v>0</v>
      </c>
      <c r="N53" s="39"/>
    </row>
    <row r="54" spans="2:14" ht="18" customHeight="1">
      <c r="B54" s="41">
        <v>554</v>
      </c>
      <c r="C54" s="14" t="s">
        <v>19</v>
      </c>
      <c r="D54" s="14"/>
      <c r="E54" s="14"/>
      <c r="F54" s="14"/>
      <c r="G54" s="19"/>
      <c r="H54" s="19"/>
      <c r="I54" s="18">
        <f>'1주차'!I54</f>
        <v>0</v>
      </c>
      <c r="J54" s="14">
        <f t="shared" si="0"/>
        <v>0</v>
      </c>
      <c r="K54" s="62">
        <f t="shared" si="2"/>
        <v>0</v>
      </c>
      <c r="L54" s="32">
        <f t="shared" si="4"/>
        <v>87</v>
      </c>
      <c r="M54" s="33">
        <f t="shared" si="3"/>
        <v>0</v>
      </c>
      <c r="N54" s="39"/>
    </row>
    <row r="55" spans="2:14" ht="18" customHeight="1">
      <c r="B55" s="41">
        <v>555</v>
      </c>
      <c r="C55" s="14" t="s">
        <v>19</v>
      </c>
      <c r="D55" s="14"/>
      <c r="E55" s="14"/>
      <c r="F55" s="14"/>
      <c r="G55" s="19"/>
      <c r="H55" s="19"/>
      <c r="I55" s="18">
        <f>'1주차'!I55</f>
        <v>0</v>
      </c>
      <c r="J55" s="14">
        <f t="shared" si="0"/>
        <v>0</v>
      </c>
      <c r="K55" s="62">
        <f t="shared" si="2"/>
        <v>0</v>
      </c>
      <c r="L55" s="32">
        <f t="shared" si="4"/>
        <v>87</v>
      </c>
      <c r="M55" s="33">
        <f t="shared" si="3"/>
        <v>0</v>
      </c>
      <c r="N55" s="39"/>
    </row>
    <row r="56" spans="2:14" ht="18" customHeight="1">
      <c r="B56" s="31">
        <v>556</v>
      </c>
      <c r="C56" s="14" t="s">
        <v>35</v>
      </c>
      <c r="D56" s="14">
        <v>13</v>
      </c>
      <c r="E56" s="14">
        <v>7</v>
      </c>
      <c r="F56" s="14">
        <v>6</v>
      </c>
      <c r="G56" s="19">
        <v>12</v>
      </c>
      <c r="H56" s="19"/>
      <c r="I56" s="18">
        <f>'1주차'!I56</f>
        <v>25</v>
      </c>
      <c r="J56" s="14">
        <f t="shared" si="0"/>
        <v>38</v>
      </c>
      <c r="K56" s="62">
        <f t="shared" si="2"/>
        <v>63</v>
      </c>
      <c r="L56" s="32">
        <f t="shared" si="4"/>
        <v>27</v>
      </c>
      <c r="M56" s="33">
        <f t="shared" si="3"/>
        <v>0.8</v>
      </c>
      <c r="N56" s="39"/>
    </row>
    <row r="57" spans="2:14" ht="18" customHeight="1">
      <c r="B57" s="31">
        <v>557</v>
      </c>
      <c r="C57" s="14" t="s">
        <v>22</v>
      </c>
      <c r="D57" s="14">
        <v>10</v>
      </c>
      <c r="E57" s="14">
        <v>11</v>
      </c>
      <c r="F57" s="14">
        <v>10</v>
      </c>
      <c r="G57" s="19"/>
      <c r="H57" s="19">
        <v>4</v>
      </c>
      <c r="I57" s="18">
        <f>'1주차'!I57</f>
        <v>17</v>
      </c>
      <c r="J57" s="14">
        <f t="shared" si="0"/>
        <v>35</v>
      </c>
      <c r="K57" s="62">
        <f t="shared" si="2"/>
        <v>52</v>
      </c>
      <c r="L57" s="32">
        <f t="shared" si="4"/>
        <v>34</v>
      </c>
      <c r="M57" s="33">
        <f t="shared" si="3"/>
        <v>0.8</v>
      </c>
      <c r="N57" s="39"/>
    </row>
    <row r="58" spans="2:14" ht="18" customHeight="1">
      <c r="B58" s="31">
        <v>558</v>
      </c>
      <c r="C58" s="14" t="s">
        <v>38</v>
      </c>
      <c r="D58" s="14"/>
      <c r="E58" s="14"/>
      <c r="F58" s="14"/>
      <c r="G58" s="19"/>
      <c r="H58" s="19"/>
      <c r="I58" s="18">
        <f>'1주차'!I58</f>
        <v>0</v>
      </c>
      <c r="J58" s="14">
        <f t="shared" si="0"/>
        <v>0</v>
      </c>
      <c r="K58" s="62">
        <f t="shared" si="2"/>
        <v>0</v>
      </c>
      <c r="L58" s="32">
        <f t="shared" si="4"/>
        <v>87</v>
      </c>
      <c r="M58" s="33">
        <f t="shared" si="3"/>
        <v>0</v>
      </c>
      <c r="N58" s="39"/>
    </row>
    <row r="59" spans="2:14" ht="18" customHeight="1">
      <c r="B59" s="41">
        <v>559</v>
      </c>
      <c r="C59" s="14" t="s">
        <v>38</v>
      </c>
      <c r="D59" s="14"/>
      <c r="E59" s="14"/>
      <c r="F59" s="14">
        <v>7</v>
      </c>
      <c r="G59" s="19"/>
      <c r="H59" s="19">
        <v>4</v>
      </c>
      <c r="I59" s="18">
        <f>'1주차'!I59</f>
        <v>0</v>
      </c>
      <c r="J59" s="14">
        <f t="shared" si="0"/>
        <v>11</v>
      </c>
      <c r="K59" s="62">
        <f t="shared" si="2"/>
        <v>11</v>
      </c>
      <c r="L59" s="32">
        <f t="shared" si="4"/>
        <v>72</v>
      </c>
      <c r="M59" s="33">
        <f t="shared" si="3"/>
        <v>0.4</v>
      </c>
      <c r="N59" s="39"/>
    </row>
    <row r="60" spans="2:14" ht="18" customHeight="1">
      <c r="B60" s="41">
        <v>560</v>
      </c>
      <c r="C60" s="14" t="s">
        <v>30</v>
      </c>
      <c r="D60" s="14"/>
      <c r="E60" s="14"/>
      <c r="F60" s="14"/>
      <c r="G60" s="19"/>
      <c r="H60" s="19"/>
      <c r="I60" s="18">
        <f>'1주차'!I60</f>
        <v>0</v>
      </c>
      <c r="J60" s="14">
        <f t="shared" si="0"/>
        <v>0</v>
      </c>
      <c r="K60" s="62">
        <f t="shared" si="2"/>
        <v>0</v>
      </c>
      <c r="L60" s="32">
        <f t="shared" si="4"/>
        <v>87</v>
      </c>
      <c r="M60" s="33">
        <f t="shared" si="3"/>
        <v>0</v>
      </c>
      <c r="N60" s="39"/>
    </row>
    <row r="61" spans="2:14" ht="18" customHeight="1">
      <c r="B61" s="41">
        <v>561</v>
      </c>
      <c r="C61" s="14" t="s">
        <v>30</v>
      </c>
      <c r="D61" s="14"/>
      <c r="E61" s="14"/>
      <c r="F61" s="14">
        <v>4</v>
      </c>
      <c r="G61" s="19"/>
      <c r="H61" s="19"/>
      <c r="I61" s="18">
        <f>'1주차'!I61</f>
        <v>22</v>
      </c>
      <c r="J61" s="14">
        <f t="shared" si="0"/>
        <v>4</v>
      </c>
      <c r="K61" s="62">
        <f t="shared" si="2"/>
        <v>26</v>
      </c>
      <c r="L61" s="32">
        <f t="shared" si="4"/>
        <v>84</v>
      </c>
      <c r="M61" s="33">
        <f t="shared" si="3"/>
        <v>0.2</v>
      </c>
      <c r="N61" s="39"/>
    </row>
    <row r="62" spans="2:14" ht="18" customHeight="1">
      <c r="B62" s="41">
        <v>562</v>
      </c>
      <c r="C62" s="14" t="s">
        <v>30</v>
      </c>
      <c r="D62" s="14">
        <v>8</v>
      </c>
      <c r="E62" s="14">
        <v>8</v>
      </c>
      <c r="F62" s="14"/>
      <c r="G62" s="19">
        <v>4</v>
      </c>
      <c r="H62" s="19">
        <v>3</v>
      </c>
      <c r="I62" s="18">
        <f>'1주차'!I62</f>
        <v>16</v>
      </c>
      <c r="J62" s="14">
        <f t="shared" si="0"/>
        <v>23</v>
      </c>
      <c r="K62" s="62">
        <f t="shared" si="2"/>
        <v>39</v>
      </c>
      <c r="L62" s="32">
        <f t="shared" si="4"/>
        <v>47</v>
      </c>
      <c r="M62" s="33">
        <f t="shared" si="3"/>
        <v>0.8</v>
      </c>
      <c r="N62" s="39"/>
    </row>
    <row r="63" spans="2:14" ht="18" customHeight="1">
      <c r="B63" s="41">
        <v>563</v>
      </c>
      <c r="C63" s="14" t="s">
        <v>34</v>
      </c>
      <c r="D63" s="14">
        <v>12</v>
      </c>
      <c r="E63" s="14">
        <v>8</v>
      </c>
      <c r="F63" s="14">
        <v>9</v>
      </c>
      <c r="G63" s="19"/>
      <c r="H63" s="19"/>
      <c r="I63" s="18">
        <f>'1주차'!I63</f>
        <v>0</v>
      </c>
      <c r="J63" s="14">
        <f t="shared" si="0"/>
        <v>29</v>
      </c>
      <c r="K63" s="62">
        <f t="shared" si="2"/>
        <v>29</v>
      </c>
      <c r="L63" s="32">
        <f t="shared" si="4"/>
        <v>43</v>
      </c>
      <c r="M63" s="33">
        <f t="shared" si="3"/>
        <v>0.6</v>
      </c>
      <c r="N63" s="39"/>
    </row>
    <row r="64" spans="2:14" ht="18" customHeight="1">
      <c r="B64" s="41">
        <v>564</v>
      </c>
      <c r="C64" s="14" t="s">
        <v>36</v>
      </c>
      <c r="D64" s="14"/>
      <c r="E64" s="14"/>
      <c r="F64" s="14"/>
      <c r="G64" s="19"/>
      <c r="H64" s="19"/>
      <c r="I64" s="18">
        <f>'1주차'!I64</f>
        <v>0</v>
      </c>
      <c r="J64" s="14">
        <f t="shared" si="0"/>
        <v>0</v>
      </c>
      <c r="K64" s="62">
        <f t="shared" si="2"/>
        <v>0</v>
      </c>
      <c r="L64" s="32">
        <f t="shared" si="4"/>
        <v>87</v>
      </c>
      <c r="M64" s="33">
        <f t="shared" si="3"/>
        <v>0</v>
      </c>
      <c r="N64" s="39"/>
    </row>
    <row r="65" spans="2:16" ht="18" customHeight="1">
      <c r="B65" s="41">
        <v>565</v>
      </c>
      <c r="C65" s="14" t="s">
        <v>22</v>
      </c>
      <c r="D65" s="14"/>
      <c r="E65" s="14"/>
      <c r="F65" s="14"/>
      <c r="G65" s="19"/>
      <c r="H65" s="19"/>
      <c r="I65" s="18">
        <f>'1주차'!I65</f>
        <v>0</v>
      </c>
      <c r="J65" s="14">
        <f t="shared" si="0"/>
        <v>0</v>
      </c>
      <c r="K65" s="62">
        <f t="shared" si="2"/>
        <v>0</v>
      </c>
      <c r="L65" s="32">
        <f t="shared" si="4"/>
        <v>87</v>
      </c>
      <c r="M65" s="33">
        <f t="shared" si="3"/>
        <v>0</v>
      </c>
      <c r="N65" s="39"/>
    </row>
    <row r="66" spans="2:16" ht="18" customHeight="1">
      <c r="B66" s="41">
        <v>566</v>
      </c>
      <c r="C66" s="14" t="s">
        <v>34</v>
      </c>
      <c r="D66" s="14"/>
      <c r="E66" s="14">
        <v>5</v>
      </c>
      <c r="F66" s="14">
        <v>7</v>
      </c>
      <c r="G66" s="19">
        <v>6</v>
      </c>
      <c r="H66" s="19">
        <v>2</v>
      </c>
      <c r="I66" s="18">
        <f>'1주차'!I66</f>
        <v>0</v>
      </c>
      <c r="J66" s="14">
        <f t="shared" si="0"/>
        <v>20</v>
      </c>
      <c r="K66" s="62">
        <f t="shared" si="2"/>
        <v>20</v>
      </c>
      <c r="L66" s="32">
        <f t="shared" si="4"/>
        <v>53</v>
      </c>
      <c r="M66" s="33">
        <f t="shared" si="3"/>
        <v>0.8</v>
      </c>
      <c r="N66" s="39"/>
    </row>
    <row r="67" spans="2:16" ht="18" customHeight="1">
      <c r="B67" s="41">
        <v>567</v>
      </c>
      <c r="C67" s="14" t="s">
        <v>34</v>
      </c>
      <c r="D67" s="14">
        <v>15</v>
      </c>
      <c r="E67" s="14">
        <v>10</v>
      </c>
      <c r="F67" s="14">
        <v>9</v>
      </c>
      <c r="G67" s="19">
        <v>12</v>
      </c>
      <c r="H67" s="19"/>
      <c r="I67" s="18">
        <f>'1주차'!I67</f>
        <v>49</v>
      </c>
      <c r="J67" s="14">
        <f t="shared" si="0"/>
        <v>46</v>
      </c>
      <c r="K67" s="62">
        <f t="shared" si="2"/>
        <v>95</v>
      </c>
      <c r="L67" s="32">
        <f t="shared" si="4"/>
        <v>14</v>
      </c>
      <c r="M67" s="33">
        <f t="shared" si="3"/>
        <v>0.8</v>
      </c>
      <c r="N67" s="39"/>
    </row>
    <row r="68" spans="2:16" ht="18" customHeight="1">
      <c r="B68" s="44">
        <v>601</v>
      </c>
      <c r="C68" s="14" t="s">
        <v>19</v>
      </c>
      <c r="D68" s="14">
        <v>13</v>
      </c>
      <c r="E68" s="14">
        <v>11</v>
      </c>
      <c r="F68" s="14">
        <v>7</v>
      </c>
      <c r="G68" s="19">
        <v>9</v>
      </c>
      <c r="H68" s="19">
        <v>7</v>
      </c>
      <c r="I68" s="18">
        <f>'1주차'!I68</f>
        <v>50</v>
      </c>
      <c r="J68" s="14">
        <f t="shared" si="0"/>
        <v>47</v>
      </c>
      <c r="K68" s="62">
        <f t="shared" si="2"/>
        <v>97</v>
      </c>
      <c r="L68" s="32">
        <f t="shared" si="4"/>
        <v>11</v>
      </c>
      <c r="M68" s="33">
        <f t="shared" si="3"/>
        <v>1</v>
      </c>
      <c r="N68" s="39"/>
    </row>
    <row r="69" spans="2:16" ht="18" customHeight="1">
      <c r="B69" s="31">
        <v>602</v>
      </c>
      <c r="C69" s="14" t="s">
        <v>19</v>
      </c>
      <c r="D69" s="14">
        <v>10</v>
      </c>
      <c r="E69" s="14"/>
      <c r="F69" s="14">
        <v>5</v>
      </c>
      <c r="G69" s="19"/>
      <c r="H69" s="19"/>
      <c r="I69" s="18">
        <f>'1주차'!I69</f>
        <v>38</v>
      </c>
      <c r="J69" s="14">
        <f t="shared" si="0"/>
        <v>15</v>
      </c>
      <c r="K69" s="62">
        <f t="shared" si="2"/>
        <v>53</v>
      </c>
      <c r="L69" s="32">
        <f t="shared" si="4"/>
        <v>62</v>
      </c>
      <c r="M69" s="33">
        <f t="shared" si="3"/>
        <v>0.4</v>
      </c>
      <c r="N69" s="39"/>
    </row>
    <row r="70" spans="2:16" ht="18" customHeight="1">
      <c r="B70" s="44">
        <v>603</v>
      </c>
      <c r="C70" s="14" t="s">
        <v>19</v>
      </c>
      <c r="D70" s="14">
        <v>14</v>
      </c>
      <c r="E70" s="14">
        <v>11</v>
      </c>
      <c r="F70" s="14">
        <v>13</v>
      </c>
      <c r="G70" s="19">
        <v>11</v>
      </c>
      <c r="H70" s="19">
        <v>9</v>
      </c>
      <c r="I70" s="18">
        <f>'1주차'!I70</f>
        <v>48</v>
      </c>
      <c r="J70" s="14">
        <f t="shared" ref="J70:J117" si="5">SUM(D70,E70,F70,G70,H70)</f>
        <v>58</v>
      </c>
      <c r="K70" s="62">
        <f t="shared" si="2"/>
        <v>106</v>
      </c>
      <c r="L70" s="32">
        <f t="shared" ref="L70:L101" si="6">RANK(J70,J$6:J$117)</f>
        <v>3</v>
      </c>
      <c r="M70" s="33">
        <f t="shared" si="3"/>
        <v>1</v>
      </c>
      <c r="N70" s="39"/>
    </row>
    <row r="71" spans="2:16" ht="18" customHeight="1">
      <c r="B71" s="44">
        <v>604</v>
      </c>
      <c r="C71" s="14" t="s">
        <v>19</v>
      </c>
      <c r="D71" s="14">
        <v>14</v>
      </c>
      <c r="E71" s="14">
        <v>11</v>
      </c>
      <c r="F71" s="14">
        <v>11</v>
      </c>
      <c r="G71" s="19">
        <v>7</v>
      </c>
      <c r="H71" s="19">
        <v>3</v>
      </c>
      <c r="I71" s="18">
        <f>'1주차'!I71</f>
        <v>57</v>
      </c>
      <c r="J71" s="14">
        <f t="shared" si="5"/>
        <v>46</v>
      </c>
      <c r="K71" s="62">
        <f t="shared" ref="K71:K118" si="7">SUM(I71:J71)</f>
        <v>103</v>
      </c>
      <c r="L71" s="32">
        <f t="shared" si="6"/>
        <v>14</v>
      </c>
      <c r="M71" s="33">
        <f t="shared" ref="M71:M117" si="8">COUNTA(D71,E71,F71,G71,H71)/5</f>
        <v>1</v>
      </c>
      <c r="N71" s="39"/>
    </row>
    <row r="72" spans="2:16" ht="18" customHeight="1">
      <c r="B72" s="31">
        <v>605</v>
      </c>
      <c r="C72" s="14" t="s">
        <v>19</v>
      </c>
      <c r="D72" s="14">
        <v>8</v>
      </c>
      <c r="E72" s="14">
        <v>9</v>
      </c>
      <c r="F72" s="14"/>
      <c r="G72" s="19"/>
      <c r="H72" s="19">
        <v>0</v>
      </c>
      <c r="I72" s="18">
        <f>'1주차'!I72</f>
        <v>31</v>
      </c>
      <c r="J72" s="14">
        <f t="shared" si="5"/>
        <v>17</v>
      </c>
      <c r="K72" s="62">
        <f t="shared" si="7"/>
        <v>48</v>
      </c>
      <c r="L72" s="32">
        <f t="shared" si="6"/>
        <v>58</v>
      </c>
      <c r="M72" s="33">
        <f t="shared" si="8"/>
        <v>0.6</v>
      </c>
      <c r="N72" s="39"/>
    </row>
    <row r="73" spans="2:16" ht="18" customHeight="1">
      <c r="B73" s="31">
        <v>606</v>
      </c>
      <c r="C73" s="14" t="s">
        <v>19</v>
      </c>
      <c r="D73" s="14">
        <v>11</v>
      </c>
      <c r="E73" s="14">
        <v>9</v>
      </c>
      <c r="F73" s="14">
        <v>9</v>
      </c>
      <c r="G73" s="19">
        <v>12</v>
      </c>
      <c r="H73" s="19">
        <v>3</v>
      </c>
      <c r="I73" s="18">
        <f>'1주차'!I73</f>
        <v>34</v>
      </c>
      <c r="J73" s="14">
        <f t="shared" si="5"/>
        <v>44</v>
      </c>
      <c r="K73" s="62">
        <f t="shared" si="7"/>
        <v>78</v>
      </c>
      <c r="L73" s="32">
        <f t="shared" si="6"/>
        <v>19</v>
      </c>
      <c r="M73" s="33">
        <f t="shared" si="8"/>
        <v>1</v>
      </c>
      <c r="N73" s="39"/>
    </row>
    <row r="74" spans="2:16" ht="18" customHeight="1">
      <c r="B74" s="44">
        <v>607</v>
      </c>
      <c r="C74" s="14" t="s">
        <v>20</v>
      </c>
      <c r="D74" s="14">
        <v>12</v>
      </c>
      <c r="E74" s="14">
        <v>10</v>
      </c>
      <c r="F74" s="14">
        <v>4</v>
      </c>
      <c r="G74" s="19">
        <v>9</v>
      </c>
      <c r="H74" s="19">
        <v>8</v>
      </c>
      <c r="I74" s="18">
        <f>'1주차'!I74</f>
        <v>59</v>
      </c>
      <c r="J74" s="14">
        <f t="shared" si="5"/>
        <v>43</v>
      </c>
      <c r="K74" s="62">
        <f t="shared" si="7"/>
        <v>102</v>
      </c>
      <c r="L74" s="32">
        <f t="shared" si="6"/>
        <v>20</v>
      </c>
      <c r="M74" s="33">
        <f t="shared" si="8"/>
        <v>1</v>
      </c>
      <c r="N74" s="39"/>
    </row>
    <row r="75" spans="2:16" ht="18" customHeight="1">
      <c r="B75" s="31">
        <v>608</v>
      </c>
      <c r="C75" s="14" t="s">
        <v>20</v>
      </c>
      <c r="D75" s="14">
        <v>9</v>
      </c>
      <c r="E75" s="14">
        <v>4</v>
      </c>
      <c r="F75" s="14">
        <v>5</v>
      </c>
      <c r="G75" s="19"/>
      <c r="H75" s="19">
        <v>4</v>
      </c>
      <c r="I75" s="18">
        <f>'1주차'!I75</f>
        <v>16</v>
      </c>
      <c r="J75" s="14">
        <f t="shared" si="5"/>
        <v>22</v>
      </c>
      <c r="K75" s="62">
        <f t="shared" si="7"/>
        <v>38</v>
      </c>
      <c r="L75" s="32">
        <f t="shared" si="6"/>
        <v>49</v>
      </c>
      <c r="M75" s="33">
        <f t="shared" si="8"/>
        <v>0.8</v>
      </c>
      <c r="N75" s="39"/>
    </row>
    <row r="76" spans="2:16" ht="18" customHeight="1">
      <c r="B76" s="44">
        <v>609</v>
      </c>
      <c r="C76" s="14" t="s">
        <v>19</v>
      </c>
      <c r="D76" s="14">
        <v>13</v>
      </c>
      <c r="E76" s="14">
        <v>9</v>
      </c>
      <c r="F76" s="14">
        <v>10</v>
      </c>
      <c r="G76" s="19"/>
      <c r="H76" s="19">
        <v>5</v>
      </c>
      <c r="I76" s="18">
        <f>'1주차'!I76</f>
        <v>41</v>
      </c>
      <c r="J76" s="14">
        <f t="shared" si="5"/>
        <v>37</v>
      </c>
      <c r="K76" s="62">
        <f t="shared" si="7"/>
        <v>78</v>
      </c>
      <c r="L76" s="32">
        <f t="shared" si="6"/>
        <v>29</v>
      </c>
      <c r="M76" s="33">
        <f t="shared" si="8"/>
        <v>0.8</v>
      </c>
      <c r="N76" s="39"/>
    </row>
    <row r="77" spans="2:16" ht="18" customHeight="1">
      <c r="B77" s="44">
        <v>610</v>
      </c>
      <c r="C77" s="40" t="s">
        <v>19</v>
      </c>
      <c r="D77" s="14">
        <v>11</v>
      </c>
      <c r="E77" s="14">
        <v>10</v>
      </c>
      <c r="F77" s="14">
        <v>11</v>
      </c>
      <c r="G77" s="19">
        <v>8</v>
      </c>
      <c r="H77" s="19"/>
      <c r="I77" s="18">
        <f>'1주차'!I77</f>
        <v>58</v>
      </c>
      <c r="J77" s="14">
        <f t="shared" si="5"/>
        <v>40</v>
      </c>
      <c r="K77" s="62">
        <f t="shared" si="7"/>
        <v>98</v>
      </c>
      <c r="L77" s="32">
        <f t="shared" si="6"/>
        <v>26</v>
      </c>
      <c r="M77" s="33">
        <f t="shared" si="8"/>
        <v>0.8</v>
      </c>
      <c r="N77" s="39"/>
    </row>
    <row r="78" spans="2:16" ht="18" customHeight="1">
      <c r="B78" s="44">
        <v>612</v>
      </c>
      <c r="C78" s="40" t="s">
        <v>19</v>
      </c>
      <c r="D78" s="14">
        <v>3</v>
      </c>
      <c r="E78" s="14">
        <v>5</v>
      </c>
      <c r="F78" s="14"/>
      <c r="G78" s="19"/>
      <c r="H78" s="19"/>
      <c r="I78" s="18">
        <f>'1주차'!I78</f>
        <v>30</v>
      </c>
      <c r="J78" s="14">
        <f t="shared" si="5"/>
        <v>8</v>
      </c>
      <c r="K78" s="62">
        <f t="shared" si="7"/>
        <v>38</v>
      </c>
      <c r="L78" s="32">
        <f t="shared" si="6"/>
        <v>75</v>
      </c>
      <c r="M78" s="33">
        <f t="shared" si="8"/>
        <v>0.4</v>
      </c>
      <c r="N78" s="39"/>
      <c r="P78" s="10"/>
    </row>
    <row r="79" spans="2:16" ht="18" customHeight="1">
      <c r="B79" s="31">
        <v>613</v>
      </c>
      <c r="C79" s="40" t="s">
        <v>19</v>
      </c>
      <c r="D79" s="14">
        <v>4</v>
      </c>
      <c r="E79" s="14">
        <v>5</v>
      </c>
      <c r="F79" s="14"/>
      <c r="G79" s="19"/>
      <c r="H79" s="19"/>
      <c r="I79" s="18">
        <f>'1주차'!I79</f>
        <v>21</v>
      </c>
      <c r="J79" s="14">
        <f t="shared" si="5"/>
        <v>9</v>
      </c>
      <c r="K79" s="62">
        <f t="shared" si="7"/>
        <v>30</v>
      </c>
      <c r="L79" s="32">
        <f t="shared" si="6"/>
        <v>74</v>
      </c>
      <c r="M79" s="33">
        <f t="shared" si="8"/>
        <v>0.4</v>
      </c>
      <c r="N79" s="39"/>
      <c r="P79" s="10"/>
    </row>
    <row r="80" spans="2:16" ht="18" customHeight="1">
      <c r="B80" s="31">
        <v>614</v>
      </c>
      <c r="C80" s="40" t="s">
        <v>20</v>
      </c>
      <c r="D80" s="14">
        <v>10</v>
      </c>
      <c r="E80" s="14"/>
      <c r="F80" s="14">
        <v>6</v>
      </c>
      <c r="G80" s="19"/>
      <c r="H80" s="19"/>
      <c r="I80" s="18">
        <f>'1주차'!I80</f>
        <v>15</v>
      </c>
      <c r="J80" s="14">
        <f t="shared" si="5"/>
        <v>16</v>
      </c>
      <c r="K80" s="62">
        <f t="shared" si="7"/>
        <v>31</v>
      </c>
      <c r="L80" s="32">
        <f t="shared" si="6"/>
        <v>61</v>
      </c>
      <c r="M80" s="33">
        <f t="shared" si="8"/>
        <v>0.4</v>
      </c>
      <c r="N80" s="39"/>
      <c r="P80" s="10"/>
    </row>
    <row r="81" spans="2:17" ht="18" customHeight="1">
      <c r="B81" s="44">
        <v>617</v>
      </c>
      <c r="C81" s="40" t="s">
        <v>22</v>
      </c>
      <c r="D81" s="14">
        <v>12</v>
      </c>
      <c r="E81" s="14">
        <v>8</v>
      </c>
      <c r="F81" s="14">
        <v>12</v>
      </c>
      <c r="G81" s="19">
        <v>11</v>
      </c>
      <c r="H81" s="19">
        <v>4</v>
      </c>
      <c r="I81" s="18">
        <f>'1주차'!I81</f>
        <v>52</v>
      </c>
      <c r="J81" s="14">
        <f t="shared" si="5"/>
        <v>47</v>
      </c>
      <c r="K81" s="62">
        <f t="shared" si="7"/>
        <v>99</v>
      </c>
      <c r="L81" s="32">
        <f t="shared" si="6"/>
        <v>11</v>
      </c>
      <c r="M81" s="33">
        <f t="shared" si="8"/>
        <v>1</v>
      </c>
      <c r="N81" s="39"/>
      <c r="P81" s="10"/>
    </row>
    <row r="82" spans="2:17" ht="18" customHeight="1">
      <c r="B82" s="31">
        <v>618</v>
      </c>
      <c r="C82" s="40" t="s">
        <v>22</v>
      </c>
      <c r="D82" s="14"/>
      <c r="E82" s="14"/>
      <c r="F82" s="14"/>
      <c r="G82" s="19"/>
      <c r="H82" s="19"/>
      <c r="I82" s="18">
        <f>'1주차'!I82</f>
        <v>0</v>
      </c>
      <c r="J82" s="14">
        <f t="shared" si="5"/>
        <v>0</v>
      </c>
      <c r="K82" s="62">
        <f t="shared" si="7"/>
        <v>0</v>
      </c>
      <c r="L82" s="32">
        <f t="shared" si="6"/>
        <v>87</v>
      </c>
      <c r="M82" s="33">
        <f t="shared" si="8"/>
        <v>0</v>
      </c>
      <c r="N82" s="48" t="s">
        <v>39</v>
      </c>
      <c r="P82" s="10"/>
      <c r="Q82" s="10"/>
    </row>
    <row r="83" spans="2:17" ht="18" customHeight="1">
      <c r="B83" s="31">
        <v>619</v>
      </c>
      <c r="C83" s="40" t="s">
        <v>19</v>
      </c>
      <c r="D83" s="14">
        <v>4</v>
      </c>
      <c r="E83" s="14"/>
      <c r="F83" s="14"/>
      <c r="G83" s="19"/>
      <c r="H83" s="19"/>
      <c r="I83" s="18">
        <f>'1주차'!I83</f>
        <v>21</v>
      </c>
      <c r="J83" s="14">
        <f t="shared" si="5"/>
        <v>4</v>
      </c>
      <c r="K83" s="62">
        <f t="shared" si="7"/>
        <v>25</v>
      </c>
      <c r="L83" s="32">
        <f t="shared" si="6"/>
        <v>84</v>
      </c>
      <c r="M83" s="33">
        <f t="shared" si="8"/>
        <v>0.2</v>
      </c>
      <c r="N83" s="39"/>
      <c r="P83" s="10"/>
      <c r="Q83" s="10"/>
    </row>
    <row r="84" spans="2:17" ht="18" customHeight="1">
      <c r="B84" s="31">
        <v>620</v>
      </c>
      <c r="C84" s="40" t="s">
        <v>19</v>
      </c>
      <c r="D84" s="14"/>
      <c r="E84" s="14">
        <v>6</v>
      </c>
      <c r="F84" s="14">
        <v>8</v>
      </c>
      <c r="G84" s="19">
        <v>8</v>
      </c>
      <c r="H84" s="19"/>
      <c r="I84" s="18">
        <f>'1주차'!I84</f>
        <v>33</v>
      </c>
      <c r="J84" s="14">
        <f t="shared" si="5"/>
        <v>22</v>
      </c>
      <c r="K84" s="62">
        <f t="shared" si="7"/>
        <v>55</v>
      </c>
      <c r="L84" s="32">
        <f t="shared" si="6"/>
        <v>49</v>
      </c>
      <c r="M84" s="33">
        <f t="shared" si="8"/>
        <v>0.6</v>
      </c>
      <c r="N84" s="39"/>
      <c r="P84" s="10"/>
      <c r="Q84" s="10"/>
    </row>
    <row r="85" spans="2:17" ht="18" customHeight="1">
      <c r="B85" s="44">
        <v>621</v>
      </c>
      <c r="C85" s="40" t="s">
        <v>22</v>
      </c>
      <c r="D85" s="14">
        <v>13</v>
      </c>
      <c r="E85" s="14">
        <v>7</v>
      </c>
      <c r="F85" s="14">
        <v>1</v>
      </c>
      <c r="G85" s="19">
        <v>4</v>
      </c>
      <c r="H85" s="19">
        <v>6</v>
      </c>
      <c r="I85" s="18">
        <f>'1주차'!I85</f>
        <v>33</v>
      </c>
      <c r="J85" s="14">
        <f t="shared" si="5"/>
        <v>31</v>
      </c>
      <c r="K85" s="62">
        <f t="shared" si="7"/>
        <v>64</v>
      </c>
      <c r="L85" s="32">
        <f t="shared" si="6"/>
        <v>39</v>
      </c>
      <c r="M85" s="33">
        <f t="shared" si="8"/>
        <v>1</v>
      </c>
      <c r="N85" s="39"/>
      <c r="P85" s="10"/>
      <c r="Q85" s="10"/>
    </row>
    <row r="86" spans="2:17" ht="18" customHeight="1">
      <c r="B86" s="31">
        <v>622</v>
      </c>
      <c r="C86" s="40" t="s">
        <v>22</v>
      </c>
      <c r="D86" s="14"/>
      <c r="E86" s="14"/>
      <c r="F86" s="14">
        <v>11</v>
      </c>
      <c r="G86" s="19">
        <v>4</v>
      </c>
      <c r="H86" s="19"/>
      <c r="I86" s="18">
        <f>'1주차'!I86</f>
        <v>14</v>
      </c>
      <c r="J86" s="14">
        <f t="shared" si="5"/>
        <v>15</v>
      </c>
      <c r="K86" s="62">
        <f t="shared" si="7"/>
        <v>29</v>
      </c>
      <c r="L86" s="32">
        <f t="shared" si="6"/>
        <v>62</v>
      </c>
      <c r="M86" s="33">
        <f t="shared" si="8"/>
        <v>0.4</v>
      </c>
      <c r="N86" s="39"/>
      <c r="P86" s="10"/>
      <c r="Q86" s="10"/>
    </row>
    <row r="87" spans="2:17" ht="18" customHeight="1">
      <c r="B87" s="44">
        <v>623</v>
      </c>
      <c r="C87" s="40" t="s">
        <v>22</v>
      </c>
      <c r="D87" s="14">
        <v>9</v>
      </c>
      <c r="E87" s="14">
        <v>4</v>
      </c>
      <c r="F87" s="14">
        <v>5</v>
      </c>
      <c r="G87" s="19">
        <v>4</v>
      </c>
      <c r="H87" s="19">
        <v>4</v>
      </c>
      <c r="I87" s="18">
        <f>'1주차'!I87</f>
        <v>35</v>
      </c>
      <c r="J87" s="14">
        <f t="shared" si="5"/>
        <v>26</v>
      </c>
      <c r="K87" s="62">
        <f t="shared" si="7"/>
        <v>61</v>
      </c>
      <c r="L87" s="32">
        <f t="shared" si="6"/>
        <v>45</v>
      </c>
      <c r="M87" s="33">
        <f t="shared" si="8"/>
        <v>1</v>
      </c>
      <c r="N87" s="39"/>
      <c r="P87" s="10"/>
      <c r="Q87" s="10"/>
    </row>
    <row r="88" spans="2:17" ht="18" customHeight="1">
      <c r="B88" s="44">
        <v>624</v>
      </c>
      <c r="C88" s="40" t="s">
        <v>22</v>
      </c>
      <c r="D88" s="14">
        <v>11</v>
      </c>
      <c r="E88" s="14">
        <v>7</v>
      </c>
      <c r="F88" s="14">
        <v>5</v>
      </c>
      <c r="G88" s="19">
        <v>8</v>
      </c>
      <c r="H88" s="19">
        <v>3</v>
      </c>
      <c r="I88" s="18">
        <f>'1주차'!I88</f>
        <v>37</v>
      </c>
      <c r="J88" s="14">
        <f t="shared" si="5"/>
        <v>34</v>
      </c>
      <c r="K88" s="62">
        <f t="shared" si="7"/>
        <v>71</v>
      </c>
      <c r="L88" s="32">
        <f t="shared" si="6"/>
        <v>36</v>
      </c>
      <c r="M88" s="33">
        <f t="shared" si="8"/>
        <v>1</v>
      </c>
      <c r="N88" s="39"/>
      <c r="P88" s="10"/>
      <c r="Q88" s="10"/>
    </row>
    <row r="89" spans="2:17" ht="18" customHeight="1">
      <c r="B89" s="31">
        <v>625</v>
      </c>
      <c r="C89" s="40" t="s">
        <v>19</v>
      </c>
      <c r="D89" s="14"/>
      <c r="E89" s="14"/>
      <c r="F89" s="14">
        <v>5</v>
      </c>
      <c r="G89" s="19"/>
      <c r="H89" s="19"/>
      <c r="I89" s="18">
        <f>'1주차'!I89</f>
        <v>34</v>
      </c>
      <c r="J89" s="14">
        <f t="shared" si="5"/>
        <v>5</v>
      </c>
      <c r="K89" s="62">
        <f t="shared" si="7"/>
        <v>39</v>
      </c>
      <c r="L89" s="32">
        <f t="shared" si="6"/>
        <v>80</v>
      </c>
      <c r="M89" s="33">
        <f t="shared" si="8"/>
        <v>0.2</v>
      </c>
      <c r="N89" s="39"/>
      <c r="P89" s="10"/>
      <c r="Q89" s="10"/>
    </row>
    <row r="90" spans="2:17" ht="18" customHeight="1">
      <c r="B90" s="44">
        <v>626</v>
      </c>
      <c r="C90" s="40" t="s">
        <v>19</v>
      </c>
      <c r="D90" s="14">
        <v>12</v>
      </c>
      <c r="E90" s="14">
        <v>9</v>
      </c>
      <c r="F90" s="14">
        <v>4</v>
      </c>
      <c r="G90" s="19">
        <v>12</v>
      </c>
      <c r="H90" s="19">
        <v>6</v>
      </c>
      <c r="I90" s="18">
        <f>'1주차'!I90</f>
        <v>41</v>
      </c>
      <c r="J90" s="14">
        <f t="shared" si="5"/>
        <v>43</v>
      </c>
      <c r="K90" s="62">
        <f t="shared" si="7"/>
        <v>84</v>
      </c>
      <c r="L90" s="32">
        <f t="shared" si="6"/>
        <v>20</v>
      </c>
      <c r="M90" s="33">
        <f t="shared" si="8"/>
        <v>1</v>
      </c>
      <c r="N90" s="39"/>
      <c r="P90" s="10"/>
      <c r="Q90" s="10"/>
    </row>
    <row r="91" spans="2:17" ht="18" customHeight="1">
      <c r="B91" s="31">
        <v>627</v>
      </c>
      <c r="C91" s="40" t="s">
        <v>19</v>
      </c>
      <c r="D91" s="14"/>
      <c r="E91" s="14">
        <v>7</v>
      </c>
      <c r="F91" s="14"/>
      <c r="G91" s="19">
        <v>7</v>
      </c>
      <c r="H91" s="19"/>
      <c r="I91" s="18">
        <f>'1주차'!I91</f>
        <v>7</v>
      </c>
      <c r="J91" s="14">
        <f t="shared" si="5"/>
        <v>14</v>
      </c>
      <c r="K91" s="62">
        <f t="shared" si="7"/>
        <v>21</v>
      </c>
      <c r="L91" s="32">
        <f t="shared" si="6"/>
        <v>64</v>
      </c>
      <c r="M91" s="33">
        <f t="shared" si="8"/>
        <v>0.4</v>
      </c>
      <c r="N91" s="39"/>
      <c r="P91" s="10"/>
      <c r="Q91" s="10"/>
    </row>
    <row r="92" spans="2:17" ht="18" customHeight="1">
      <c r="B92" s="31">
        <v>628</v>
      </c>
      <c r="C92" s="40" t="s">
        <v>22</v>
      </c>
      <c r="D92" s="14"/>
      <c r="E92" s="14"/>
      <c r="F92" s="14"/>
      <c r="G92" s="19"/>
      <c r="H92" s="19"/>
      <c r="I92" s="18">
        <f>'1주차'!I92</f>
        <v>4</v>
      </c>
      <c r="J92" s="14">
        <f t="shared" si="5"/>
        <v>0</v>
      </c>
      <c r="K92" s="62">
        <f t="shared" si="7"/>
        <v>4</v>
      </c>
      <c r="L92" s="32">
        <f t="shared" si="6"/>
        <v>87</v>
      </c>
      <c r="M92" s="33">
        <f t="shared" si="8"/>
        <v>0</v>
      </c>
      <c r="N92" s="39"/>
      <c r="P92" s="10"/>
      <c r="Q92" s="10"/>
    </row>
    <row r="93" spans="2:17" ht="18" customHeight="1">
      <c r="B93" s="31">
        <v>629</v>
      </c>
      <c r="C93" s="40" t="s">
        <v>19</v>
      </c>
      <c r="D93" s="14">
        <v>14</v>
      </c>
      <c r="E93" s="14"/>
      <c r="F93" s="14"/>
      <c r="G93" s="19"/>
      <c r="H93" s="19"/>
      <c r="I93" s="18">
        <f>'1주차'!I93</f>
        <v>41</v>
      </c>
      <c r="J93" s="14">
        <f t="shared" si="5"/>
        <v>14</v>
      </c>
      <c r="K93" s="62">
        <f t="shared" si="7"/>
        <v>55</v>
      </c>
      <c r="L93" s="32">
        <f t="shared" si="6"/>
        <v>64</v>
      </c>
      <c r="M93" s="33">
        <f t="shared" si="8"/>
        <v>0.2</v>
      </c>
      <c r="N93" s="39"/>
      <c r="P93" s="10"/>
      <c r="Q93" s="10"/>
    </row>
    <row r="94" spans="2:17" ht="18" customHeight="1">
      <c r="B94" s="31">
        <v>630</v>
      </c>
      <c r="C94" s="40" t="s">
        <v>19</v>
      </c>
      <c r="D94" s="14">
        <v>15</v>
      </c>
      <c r="E94" s="14">
        <v>10</v>
      </c>
      <c r="F94" s="14"/>
      <c r="G94" s="19">
        <v>9</v>
      </c>
      <c r="H94" s="19">
        <v>3</v>
      </c>
      <c r="I94" s="18">
        <f>'1주차'!I94</f>
        <v>43</v>
      </c>
      <c r="J94" s="14">
        <f t="shared" si="5"/>
        <v>37</v>
      </c>
      <c r="K94" s="62">
        <f t="shared" si="7"/>
        <v>80</v>
      </c>
      <c r="L94" s="32">
        <f t="shared" si="6"/>
        <v>29</v>
      </c>
      <c r="M94" s="33">
        <f t="shared" si="8"/>
        <v>0.8</v>
      </c>
      <c r="N94" s="39"/>
      <c r="P94" s="21"/>
    </row>
    <row r="95" spans="2:17" ht="18" customHeight="1">
      <c r="B95" s="44">
        <v>631</v>
      </c>
      <c r="C95" s="40" t="s">
        <v>19</v>
      </c>
      <c r="D95" s="14">
        <v>12</v>
      </c>
      <c r="E95" s="14">
        <v>7</v>
      </c>
      <c r="F95" s="14">
        <v>5</v>
      </c>
      <c r="G95" s="19">
        <v>6</v>
      </c>
      <c r="H95" s="19">
        <v>4</v>
      </c>
      <c r="I95" s="18">
        <f>'1주차'!I95</f>
        <v>43</v>
      </c>
      <c r="J95" s="14">
        <f t="shared" si="5"/>
        <v>34</v>
      </c>
      <c r="K95" s="62">
        <f t="shared" si="7"/>
        <v>77</v>
      </c>
      <c r="L95" s="32">
        <f t="shared" si="6"/>
        <v>36</v>
      </c>
      <c r="M95" s="33">
        <f t="shared" si="8"/>
        <v>1</v>
      </c>
      <c r="N95" s="39"/>
      <c r="P95" s="21"/>
    </row>
    <row r="96" spans="2:17" ht="18" customHeight="1">
      <c r="B96" s="44">
        <v>632</v>
      </c>
      <c r="C96" s="40" t="s">
        <v>22</v>
      </c>
      <c r="D96" s="14">
        <v>15</v>
      </c>
      <c r="E96" s="14">
        <v>11</v>
      </c>
      <c r="F96" s="14">
        <v>12</v>
      </c>
      <c r="G96" s="19">
        <v>11</v>
      </c>
      <c r="H96" s="19">
        <v>9</v>
      </c>
      <c r="I96" s="18">
        <f>'1주차'!I96</f>
        <v>66</v>
      </c>
      <c r="J96" s="14">
        <f t="shared" si="5"/>
        <v>58</v>
      </c>
      <c r="K96" s="62">
        <f t="shared" si="7"/>
        <v>124</v>
      </c>
      <c r="L96" s="32">
        <f t="shared" si="6"/>
        <v>3</v>
      </c>
      <c r="M96" s="33">
        <f t="shared" si="8"/>
        <v>1</v>
      </c>
      <c r="N96" s="39"/>
      <c r="P96" s="10"/>
    </row>
    <row r="97" spans="2:16" ht="18" customHeight="1">
      <c r="B97" s="31">
        <v>633</v>
      </c>
      <c r="C97" s="40" t="s">
        <v>19</v>
      </c>
      <c r="D97" s="14">
        <v>3</v>
      </c>
      <c r="E97" s="14"/>
      <c r="F97" s="14"/>
      <c r="G97" s="19"/>
      <c r="H97" s="19"/>
      <c r="I97" s="18">
        <f>'1주차'!I97</f>
        <v>5</v>
      </c>
      <c r="J97" s="14">
        <f t="shared" si="5"/>
        <v>3</v>
      </c>
      <c r="K97" s="62">
        <f t="shared" si="7"/>
        <v>8</v>
      </c>
      <c r="L97" s="32">
        <f t="shared" si="6"/>
        <v>86</v>
      </c>
      <c r="M97" s="33">
        <f t="shared" si="8"/>
        <v>0.2</v>
      </c>
      <c r="N97" s="39"/>
      <c r="P97" s="10"/>
    </row>
    <row r="98" spans="2:16" ht="18" customHeight="1">
      <c r="B98" s="31">
        <v>634</v>
      </c>
      <c r="C98" s="40" t="s">
        <v>19</v>
      </c>
      <c r="D98" s="14">
        <v>8</v>
      </c>
      <c r="E98" s="14"/>
      <c r="F98" s="14">
        <v>6</v>
      </c>
      <c r="G98" s="19">
        <v>4</v>
      </c>
      <c r="H98" s="19">
        <v>3</v>
      </c>
      <c r="I98" s="18">
        <f>'1주차'!I98</f>
        <v>11</v>
      </c>
      <c r="J98" s="14">
        <f t="shared" si="5"/>
        <v>21</v>
      </c>
      <c r="K98" s="62">
        <f t="shared" si="7"/>
        <v>32</v>
      </c>
      <c r="L98" s="32">
        <f t="shared" si="6"/>
        <v>52</v>
      </c>
      <c r="M98" s="33">
        <f t="shared" si="8"/>
        <v>0.8</v>
      </c>
      <c r="N98" s="39"/>
      <c r="P98" s="10"/>
    </row>
    <row r="99" spans="2:16" ht="18" customHeight="1">
      <c r="B99" s="31">
        <v>635</v>
      </c>
      <c r="C99" s="40" t="s">
        <v>19</v>
      </c>
      <c r="D99" s="14"/>
      <c r="E99" s="14"/>
      <c r="F99" s="14">
        <v>8</v>
      </c>
      <c r="G99" s="19"/>
      <c r="H99" s="19"/>
      <c r="I99" s="18">
        <f>'1주차'!I99</f>
        <v>43</v>
      </c>
      <c r="J99" s="14">
        <f t="shared" si="5"/>
        <v>8</v>
      </c>
      <c r="K99" s="62">
        <f t="shared" si="7"/>
        <v>51</v>
      </c>
      <c r="L99" s="32">
        <f t="shared" si="6"/>
        <v>75</v>
      </c>
      <c r="M99" s="33">
        <f t="shared" si="8"/>
        <v>0.2</v>
      </c>
      <c r="N99" s="39"/>
      <c r="P99" s="10"/>
    </row>
    <row r="100" spans="2:16" ht="18" customHeight="1">
      <c r="B100" s="31">
        <v>636</v>
      </c>
      <c r="C100" s="40" t="s">
        <v>22</v>
      </c>
      <c r="D100" s="14"/>
      <c r="E100" s="14"/>
      <c r="F100" s="14">
        <v>5</v>
      </c>
      <c r="G100" s="19"/>
      <c r="H100" s="19"/>
      <c r="I100" s="18">
        <f>'1주차'!I100</f>
        <v>0</v>
      </c>
      <c r="J100" s="14">
        <f t="shared" si="5"/>
        <v>5</v>
      </c>
      <c r="K100" s="62">
        <f t="shared" si="7"/>
        <v>5</v>
      </c>
      <c r="L100" s="32">
        <f t="shared" si="6"/>
        <v>80</v>
      </c>
      <c r="M100" s="33">
        <f t="shared" si="8"/>
        <v>0.2</v>
      </c>
      <c r="N100" s="48" t="s">
        <v>39</v>
      </c>
      <c r="P100" s="10"/>
    </row>
    <row r="101" spans="2:16" ht="18" customHeight="1">
      <c r="B101" s="31">
        <v>637</v>
      </c>
      <c r="C101" s="40" t="s">
        <v>22</v>
      </c>
      <c r="D101" s="14"/>
      <c r="E101" s="14"/>
      <c r="F101" s="14"/>
      <c r="G101" s="19">
        <v>5</v>
      </c>
      <c r="H101" s="19">
        <v>3</v>
      </c>
      <c r="I101" s="18">
        <f>'1주차'!I101</f>
        <v>10</v>
      </c>
      <c r="J101" s="14">
        <f t="shared" si="5"/>
        <v>8</v>
      </c>
      <c r="K101" s="62">
        <f t="shared" si="7"/>
        <v>18</v>
      </c>
      <c r="L101" s="32">
        <f t="shared" si="6"/>
        <v>75</v>
      </c>
      <c r="M101" s="33">
        <f t="shared" si="8"/>
        <v>0.4</v>
      </c>
      <c r="N101" s="39"/>
      <c r="P101" s="10"/>
    </row>
    <row r="102" spans="2:16" ht="18" customHeight="1">
      <c r="B102" s="31">
        <v>638</v>
      </c>
      <c r="C102" s="40" t="s">
        <v>19</v>
      </c>
      <c r="D102" s="14"/>
      <c r="E102" s="14"/>
      <c r="F102" s="14"/>
      <c r="G102" s="19"/>
      <c r="H102" s="19"/>
      <c r="I102" s="18">
        <f>'1주차'!I102</f>
        <v>0</v>
      </c>
      <c r="J102" s="14">
        <f t="shared" si="5"/>
        <v>0</v>
      </c>
      <c r="K102" s="62">
        <f t="shared" si="7"/>
        <v>0</v>
      </c>
      <c r="L102" s="32">
        <f t="shared" ref="L102:L118" si="9">RANK(J102,J$6:J$117)</f>
        <v>87</v>
      </c>
      <c r="M102" s="33">
        <f t="shared" si="8"/>
        <v>0</v>
      </c>
      <c r="N102" s="48" t="s">
        <v>39</v>
      </c>
      <c r="P102" s="10"/>
    </row>
    <row r="103" spans="2:16" ht="18" customHeight="1">
      <c r="B103" s="31">
        <v>639</v>
      </c>
      <c r="C103" s="40" t="s">
        <v>19</v>
      </c>
      <c r="D103" s="14">
        <v>13</v>
      </c>
      <c r="E103" s="14">
        <v>7</v>
      </c>
      <c r="F103" s="14">
        <v>10</v>
      </c>
      <c r="G103" s="19">
        <v>12</v>
      </c>
      <c r="H103" s="19"/>
      <c r="I103" s="18">
        <f>'1주차'!I103</f>
        <v>52</v>
      </c>
      <c r="J103" s="14">
        <f t="shared" si="5"/>
        <v>42</v>
      </c>
      <c r="K103" s="62">
        <f t="shared" si="7"/>
        <v>94</v>
      </c>
      <c r="L103" s="32">
        <f t="shared" si="9"/>
        <v>23</v>
      </c>
      <c r="M103" s="33">
        <f t="shared" si="8"/>
        <v>0.8</v>
      </c>
      <c r="N103" s="39"/>
      <c r="P103" s="10"/>
    </row>
    <row r="104" spans="2:16" ht="18" customHeight="1">
      <c r="B104" s="31">
        <v>640</v>
      </c>
      <c r="C104" s="40" t="s">
        <v>19</v>
      </c>
      <c r="D104" s="14"/>
      <c r="E104" s="14">
        <v>4</v>
      </c>
      <c r="F104" s="14">
        <v>3</v>
      </c>
      <c r="G104" s="19"/>
      <c r="H104" s="19">
        <v>5</v>
      </c>
      <c r="I104" s="18">
        <f>'1주차'!I104</f>
        <v>32</v>
      </c>
      <c r="J104" s="14">
        <f t="shared" si="5"/>
        <v>12</v>
      </c>
      <c r="K104" s="62">
        <f t="shared" si="7"/>
        <v>44</v>
      </c>
      <c r="L104" s="32">
        <f t="shared" si="9"/>
        <v>70</v>
      </c>
      <c r="M104" s="33">
        <f t="shared" si="8"/>
        <v>0.6</v>
      </c>
      <c r="N104" s="39"/>
      <c r="P104" s="10"/>
    </row>
    <row r="105" spans="2:16" ht="18" customHeight="1">
      <c r="B105" s="31">
        <v>641</v>
      </c>
      <c r="C105" s="40" t="s">
        <v>19</v>
      </c>
      <c r="D105" s="14">
        <v>7</v>
      </c>
      <c r="E105" s="14">
        <v>6</v>
      </c>
      <c r="F105" s="14"/>
      <c r="G105" s="19"/>
      <c r="H105" s="19"/>
      <c r="I105" s="18">
        <f>'1주차'!I105</f>
        <v>0</v>
      </c>
      <c r="J105" s="14">
        <f t="shared" si="5"/>
        <v>13</v>
      </c>
      <c r="K105" s="62">
        <f t="shared" si="7"/>
        <v>13</v>
      </c>
      <c r="L105" s="32">
        <f t="shared" si="9"/>
        <v>67</v>
      </c>
      <c r="M105" s="33">
        <f t="shared" si="8"/>
        <v>0.4</v>
      </c>
      <c r="N105" s="48" t="s">
        <v>39</v>
      </c>
      <c r="P105" s="21"/>
    </row>
    <row r="106" spans="2:16" ht="18" customHeight="1">
      <c r="B106" s="31">
        <v>642</v>
      </c>
      <c r="C106" s="40" t="s">
        <v>22</v>
      </c>
      <c r="D106" s="14"/>
      <c r="E106" s="14"/>
      <c r="F106" s="14"/>
      <c r="G106" s="19"/>
      <c r="H106" s="19"/>
      <c r="I106" s="18">
        <f>'1주차'!I106</f>
        <v>0</v>
      </c>
      <c r="J106" s="14">
        <f t="shared" si="5"/>
        <v>0</v>
      </c>
      <c r="K106" s="62">
        <f t="shared" si="7"/>
        <v>0</v>
      </c>
      <c r="L106" s="32">
        <f t="shared" si="9"/>
        <v>87</v>
      </c>
      <c r="M106" s="33">
        <f t="shared" si="8"/>
        <v>0</v>
      </c>
      <c r="N106" s="48" t="s">
        <v>39</v>
      </c>
      <c r="P106" s="21"/>
    </row>
    <row r="107" spans="2:16" ht="18" customHeight="1">
      <c r="B107" s="31">
        <v>643</v>
      </c>
      <c r="C107" s="40" t="s">
        <v>22</v>
      </c>
      <c r="D107" s="14"/>
      <c r="E107" s="14">
        <v>5</v>
      </c>
      <c r="F107" s="14"/>
      <c r="G107" s="19"/>
      <c r="H107" s="19"/>
      <c r="I107" s="18">
        <f>'1주차'!I107</f>
        <v>9</v>
      </c>
      <c r="J107" s="14">
        <f t="shared" si="5"/>
        <v>5</v>
      </c>
      <c r="K107" s="62">
        <f t="shared" si="7"/>
        <v>14</v>
      </c>
      <c r="L107" s="32">
        <f t="shared" si="9"/>
        <v>80</v>
      </c>
      <c r="M107" s="33">
        <f t="shared" si="8"/>
        <v>0.2</v>
      </c>
      <c r="N107" s="39"/>
      <c r="P107" s="21"/>
    </row>
    <row r="108" spans="2:16" ht="18" customHeight="1">
      <c r="B108" s="31">
        <v>644</v>
      </c>
      <c r="C108" s="40" t="s">
        <v>28</v>
      </c>
      <c r="D108" s="14">
        <v>12</v>
      </c>
      <c r="E108" s="14"/>
      <c r="F108" s="14"/>
      <c r="G108" s="19"/>
      <c r="H108" s="19"/>
      <c r="I108" s="18">
        <f>'1주차'!I108</f>
        <v>20</v>
      </c>
      <c r="J108" s="14">
        <f t="shared" si="5"/>
        <v>12</v>
      </c>
      <c r="K108" s="62">
        <f t="shared" si="7"/>
        <v>32</v>
      </c>
      <c r="L108" s="32">
        <f t="shared" si="9"/>
        <v>70</v>
      </c>
      <c r="M108" s="33">
        <f t="shared" si="8"/>
        <v>0.2</v>
      </c>
      <c r="N108" s="39"/>
      <c r="P108" s="21"/>
    </row>
    <row r="109" spans="2:16" ht="18" customHeight="1">
      <c r="B109" s="44">
        <v>645</v>
      </c>
      <c r="C109" s="40" t="s">
        <v>32</v>
      </c>
      <c r="D109" s="14">
        <v>11</v>
      </c>
      <c r="E109" s="14">
        <v>11</v>
      </c>
      <c r="F109" s="14">
        <v>11</v>
      </c>
      <c r="G109" s="19">
        <v>9</v>
      </c>
      <c r="H109" s="19">
        <v>7</v>
      </c>
      <c r="I109" s="18">
        <f>'1주차'!I109</f>
        <v>56</v>
      </c>
      <c r="J109" s="14">
        <f t="shared" si="5"/>
        <v>49</v>
      </c>
      <c r="K109" s="62">
        <f t="shared" si="7"/>
        <v>105</v>
      </c>
      <c r="L109" s="32">
        <f t="shared" si="9"/>
        <v>9</v>
      </c>
      <c r="M109" s="33">
        <f t="shared" si="8"/>
        <v>1</v>
      </c>
      <c r="N109" s="39"/>
      <c r="P109" s="21"/>
    </row>
    <row r="110" spans="2:16" ht="18" customHeight="1">
      <c r="B110" s="44">
        <v>646</v>
      </c>
      <c r="C110" s="40" t="s">
        <v>30</v>
      </c>
      <c r="D110" s="14">
        <v>15</v>
      </c>
      <c r="E110" s="14">
        <v>10</v>
      </c>
      <c r="F110" s="14">
        <v>5</v>
      </c>
      <c r="G110" s="19">
        <v>10</v>
      </c>
      <c r="H110" s="19">
        <v>5</v>
      </c>
      <c r="I110" s="18">
        <f>'1주차'!I110</f>
        <v>48</v>
      </c>
      <c r="J110" s="14">
        <f t="shared" si="5"/>
        <v>45</v>
      </c>
      <c r="K110" s="62">
        <f t="shared" si="7"/>
        <v>93</v>
      </c>
      <c r="L110" s="32">
        <f t="shared" si="9"/>
        <v>17</v>
      </c>
      <c r="M110" s="33">
        <f t="shared" si="8"/>
        <v>1</v>
      </c>
      <c r="N110" s="39"/>
      <c r="P110" s="21"/>
    </row>
    <row r="111" spans="2:16" ht="18" customHeight="1">
      <c r="B111" s="44">
        <v>647</v>
      </c>
      <c r="C111" s="40" t="s">
        <v>30</v>
      </c>
      <c r="D111" s="14">
        <v>15</v>
      </c>
      <c r="E111" s="14">
        <v>9</v>
      </c>
      <c r="F111" s="14">
        <v>11</v>
      </c>
      <c r="G111" s="19">
        <v>13</v>
      </c>
      <c r="H111" s="19">
        <v>8</v>
      </c>
      <c r="I111" s="18">
        <f>'1주차'!I111</f>
        <v>51</v>
      </c>
      <c r="J111" s="14">
        <f t="shared" si="5"/>
        <v>56</v>
      </c>
      <c r="K111" s="62">
        <f t="shared" si="7"/>
        <v>107</v>
      </c>
      <c r="L111" s="32">
        <f t="shared" si="9"/>
        <v>6</v>
      </c>
      <c r="M111" s="33">
        <f t="shared" si="8"/>
        <v>1</v>
      </c>
      <c r="N111" s="39"/>
      <c r="P111" s="21"/>
    </row>
    <row r="112" spans="2:16" ht="18" customHeight="1">
      <c r="B112" s="31">
        <v>648</v>
      </c>
      <c r="C112" s="40" t="s">
        <v>22</v>
      </c>
      <c r="D112" s="14"/>
      <c r="E112" s="14">
        <v>12</v>
      </c>
      <c r="F112" s="14"/>
      <c r="G112" s="19"/>
      <c r="H112" s="19">
        <v>10</v>
      </c>
      <c r="I112" s="18">
        <f>'1주차'!I112</f>
        <v>10</v>
      </c>
      <c r="J112" s="14">
        <f t="shared" si="5"/>
        <v>22</v>
      </c>
      <c r="K112" s="62">
        <f t="shared" si="7"/>
        <v>32</v>
      </c>
      <c r="L112" s="32">
        <f t="shared" si="9"/>
        <v>49</v>
      </c>
      <c r="M112" s="33">
        <f t="shared" si="8"/>
        <v>0.4</v>
      </c>
      <c r="N112" s="39"/>
      <c r="P112" s="21"/>
    </row>
    <row r="113" spans="2:16" ht="18" customHeight="1">
      <c r="B113" s="31">
        <v>649</v>
      </c>
      <c r="C113" s="40" t="s">
        <v>22</v>
      </c>
      <c r="D113" s="14"/>
      <c r="E113" s="14"/>
      <c r="F113" s="14">
        <v>9</v>
      </c>
      <c r="G113" s="19">
        <v>5</v>
      </c>
      <c r="H113" s="19">
        <v>5</v>
      </c>
      <c r="I113" s="18">
        <f>'1주차'!I113</f>
        <v>38</v>
      </c>
      <c r="J113" s="14">
        <f t="shared" si="5"/>
        <v>19</v>
      </c>
      <c r="K113" s="62">
        <f t="shared" si="7"/>
        <v>57</v>
      </c>
      <c r="L113" s="32">
        <f t="shared" si="9"/>
        <v>57</v>
      </c>
      <c r="M113" s="33">
        <f t="shared" si="8"/>
        <v>0.6</v>
      </c>
      <c r="N113" s="39"/>
      <c r="P113" s="21"/>
    </row>
    <row r="114" spans="2:16" ht="18" customHeight="1">
      <c r="B114" s="31">
        <v>650</v>
      </c>
      <c r="C114" s="40" t="s">
        <v>22</v>
      </c>
      <c r="D114" s="14"/>
      <c r="E114" s="14"/>
      <c r="F114" s="14"/>
      <c r="G114" s="19"/>
      <c r="H114" s="19"/>
      <c r="I114" s="18">
        <f>'1주차'!I114</f>
        <v>16</v>
      </c>
      <c r="J114" s="14">
        <f t="shared" si="5"/>
        <v>0</v>
      </c>
      <c r="K114" s="62">
        <f t="shared" si="7"/>
        <v>16</v>
      </c>
      <c r="L114" s="32">
        <f t="shared" si="9"/>
        <v>87</v>
      </c>
      <c r="M114" s="33">
        <f t="shared" si="8"/>
        <v>0</v>
      </c>
      <c r="N114" s="39"/>
      <c r="P114" s="21"/>
    </row>
    <row r="115" spans="2:16" ht="18" customHeight="1">
      <c r="B115" s="31">
        <v>651</v>
      </c>
      <c r="C115" s="40" t="s">
        <v>34</v>
      </c>
      <c r="D115" s="14">
        <v>5</v>
      </c>
      <c r="E115" s="14"/>
      <c r="F115" s="14"/>
      <c r="G115" s="19"/>
      <c r="H115" s="19"/>
      <c r="I115" s="18">
        <f>'1주차'!I115</f>
        <v>23</v>
      </c>
      <c r="J115" s="14">
        <f t="shared" si="5"/>
        <v>5</v>
      </c>
      <c r="K115" s="62">
        <f t="shared" si="7"/>
        <v>28</v>
      </c>
      <c r="L115" s="32">
        <f t="shared" si="9"/>
        <v>80</v>
      </c>
      <c r="M115" s="33">
        <f t="shared" si="8"/>
        <v>0.2</v>
      </c>
      <c r="N115" s="39"/>
      <c r="P115" s="21"/>
    </row>
    <row r="116" spans="2:16" ht="18" customHeight="1">
      <c r="B116" s="31">
        <v>652</v>
      </c>
      <c r="C116" s="40" t="s">
        <v>22</v>
      </c>
      <c r="D116" s="14">
        <v>10</v>
      </c>
      <c r="E116" s="14"/>
      <c r="F116" s="14">
        <v>3</v>
      </c>
      <c r="G116" s="19"/>
      <c r="H116" s="19"/>
      <c r="I116" s="18">
        <f>'1주차'!I116</f>
        <v>14</v>
      </c>
      <c r="J116" s="14">
        <f t="shared" si="5"/>
        <v>13</v>
      </c>
      <c r="K116" s="62">
        <f t="shared" si="7"/>
        <v>27</v>
      </c>
      <c r="L116" s="32">
        <f t="shared" si="9"/>
        <v>67</v>
      </c>
      <c r="M116" s="33">
        <f t="shared" si="8"/>
        <v>0.4</v>
      </c>
      <c r="N116" s="39"/>
      <c r="P116" s="21"/>
    </row>
    <row r="117" spans="2:16" ht="18" customHeight="1">
      <c r="B117" s="52">
        <v>653</v>
      </c>
      <c r="C117" s="53" t="s">
        <v>34</v>
      </c>
      <c r="D117" s="18">
        <v>10</v>
      </c>
      <c r="E117" s="18">
        <v>8</v>
      </c>
      <c r="F117" s="18"/>
      <c r="G117" s="19">
        <v>6</v>
      </c>
      <c r="H117" s="19"/>
      <c r="I117" s="18">
        <f>'1주차'!I117</f>
        <v>24</v>
      </c>
      <c r="J117" s="18">
        <f t="shared" si="5"/>
        <v>24</v>
      </c>
      <c r="K117" s="62">
        <f t="shared" si="7"/>
        <v>48</v>
      </c>
      <c r="L117" s="54">
        <f t="shared" si="9"/>
        <v>46</v>
      </c>
      <c r="M117" s="55">
        <f t="shared" si="8"/>
        <v>0.6</v>
      </c>
      <c r="N117" s="56"/>
      <c r="P117" s="21"/>
    </row>
    <row r="118" spans="2:16" ht="18" customHeight="1" thickBot="1">
      <c r="B118" s="57">
        <v>568</v>
      </c>
      <c r="C118" s="58" t="s">
        <v>19</v>
      </c>
      <c r="D118" s="59">
        <v>12</v>
      </c>
      <c r="E118" s="59"/>
      <c r="F118" s="59"/>
      <c r="G118" s="59">
        <v>7</v>
      </c>
      <c r="H118" s="59">
        <v>3</v>
      </c>
      <c r="I118" s="59">
        <v>0</v>
      </c>
      <c r="J118" s="18">
        <f t="shared" ref="J118" si="10">SUM(D118,E118,F118,G118,H118)</f>
        <v>22</v>
      </c>
      <c r="K118" s="62">
        <f t="shared" si="7"/>
        <v>22</v>
      </c>
      <c r="L118" s="54">
        <f t="shared" si="9"/>
        <v>49</v>
      </c>
      <c r="M118" s="55">
        <f t="shared" ref="M118" si="11">COUNTA(D118,E118,F118,G118,H118)/5</f>
        <v>0.6</v>
      </c>
      <c r="N118" s="60"/>
      <c r="P118" s="21"/>
    </row>
    <row r="119" spans="2:16" ht="20.25" customHeight="1">
      <c r="B119" s="78" t="s">
        <v>3</v>
      </c>
      <c r="C119" s="79"/>
      <c r="D119" s="79"/>
      <c r="E119" s="79"/>
      <c r="F119" s="79"/>
      <c r="G119" s="79"/>
      <c r="H119" s="79"/>
      <c r="I119" s="79"/>
      <c r="J119" s="79"/>
      <c r="K119" s="79"/>
      <c r="L119" s="79"/>
      <c r="M119" s="79"/>
      <c r="N119" s="9"/>
      <c r="P119" s="10"/>
    </row>
    <row r="120" spans="2:16" ht="21" customHeight="1">
      <c r="B120" s="80" t="s">
        <v>4</v>
      </c>
      <c r="C120" s="81"/>
      <c r="D120" s="81"/>
      <c r="E120" s="81"/>
      <c r="F120" s="81"/>
      <c r="G120" s="81"/>
      <c r="H120" s="81"/>
      <c r="I120" s="81"/>
      <c r="J120" s="81"/>
      <c r="K120" s="81"/>
      <c r="L120" s="81"/>
      <c r="M120" s="81"/>
      <c r="N120" s="82"/>
      <c r="P120" s="10"/>
    </row>
    <row r="121" spans="2:16" ht="24" customHeight="1">
      <c r="B121" s="29"/>
      <c r="C121" s="66"/>
      <c r="D121" s="66"/>
      <c r="E121" s="66"/>
      <c r="F121" s="66"/>
      <c r="G121" s="66"/>
      <c r="H121" s="66"/>
      <c r="I121" s="66"/>
      <c r="J121" s="66"/>
      <c r="K121" s="66"/>
      <c r="L121" s="66"/>
      <c r="M121" s="66"/>
      <c r="N121" s="67"/>
      <c r="P121" s="10"/>
    </row>
    <row r="122" spans="2:16" ht="24" customHeight="1" thickBot="1">
      <c r="B122" s="68" t="s">
        <v>5</v>
      </c>
      <c r="C122" s="69"/>
      <c r="D122" s="69"/>
      <c r="E122" s="69"/>
      <c r="F122" s="69"/>
      <c r="G122" s="69"/>
      <c r="H122" s="69"/>
      <c r="I122" s="69"/>
      <c r="J122" s="69"/>
      <c r="K122" s="69"/>
      <c r="L122" s="69"/>
      <c r="M122" s="69"/>
      <c r="N122" s="70"/>
      <c r="P122" s="10"/>
    </row>
    <row r="123" spans="2:16">
      <c r="D123" s="16"/>
      <c r="P123" s="10"/>
    </row>
    <row r="124" spans="2:16">
      <c r="D124" s="23"/>
      <c r="P124" s="10"/>
    </row>
    <row r="125" spans="2:16">
      <c r="D125" s="23"/>
    </row>
    <row r="126" spans="2:16">
      <c r="D126" s="23"/>
    </row>
    <row r="127" spans="2:16">
      <c r="D127" s="23"/>
    </row>
    <row r="128" spans="2:16">
      <c r="D128" s="23"/>
    </row>
    <row r="129" spans="4:15">
      <c r="D129" s="23"/>
    </row>
    <row r="130" spans="4:15">
      <c r="D130" s="23"/>
    </row>
    <row r="131" spans="4:15">
      <c r="D131" s="23"/>
    </row>
    <row r="132" spans="4:15">
      <c r="D132" s="23"/>
    </row>
    <row r="133" spans="4:15">
      <c r="D133" s="23"/>
    </row>
    <row r="134" spans="4:15">
      <c r="D134" s="23"/>
    </row>
    <row r="135" spans="4:15">
      <c r="D135" s="23"/>
    </row>
    <row r="136" spans="4:15">
      <c r="D136" s="23"/>
    </row>
    <row r="137" spans="4:15">
      <c r="D137" s="23"/>
    </row>
    <row r="138" spans="4:15">
      <c r="D138" s="23"/>
    </row>
    <row r="139" spans="4:15">
      <c r="D139" s="23"/>
    </row>
    <row r="140" spans="4:15">
      <c r="D140" s="23"/>
    </row>
    <row r="141" spans="4:15">
      <c r="D141" s="22"/>
    </row>
    <row r="144" spans="4:15">
      <c r="O144" s="7" t="s">
        <v>13</v>
      </c>
    </row>
    <row r="146" spans="14:14" ht="27.75">
      <c r="N146" s="2" ph="1"/>
    </row>
    <row r="261" spans="14:14" ht="27.75">
      <c r="N261" s="2" ph="1"/>
    </row>
    <row r="276" spans="14:14" ht="27.75">
      <c r="N276" s="2" ph="1"/>
    </row>
    <row r="277" spans="14:14" ht="27.75">
      <c r="N277" s="2" ph="1"/>
    </row>
    <row r="288" spans="14:14" ht="27.75">
      <c r="N288" s="2" ph="1"/>
    </row>
    <row r="289" spans="14:14" ht="27.75">
      <c r="N289" s="2" ph="1"/>
    </row>
    <row r="290" spans="14:14" ht="27.75">
      <c r="N290" s="2" ph="1"/>
    </row>
    <row r="291" spans="14:14" ht="27.75">
      <c r="N291" s="2" ph="1"/>
    </row>
    <row r="292" spans="14:14" ht="27.75">
      <c r="N292" s="2" ph="1"/>
    </row>
    <row r="293" spans="14:14" ht="27.75">
      <c r="N293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299" spans="14:14" ht="27.75">
      <c r="N299" s="2" ph="1"/>
    </row>
    <row r="300" spans="14:14" ht="27.75">
      <c r="N300" s="2" ph="1"/>
    </row>
    <row r="301" spans="14:14" ht="27.75">
      <c r="N301" s="2" ph="1"/>
    </row>
  </sheetData>
  <mergeCells count="8">
    <mergeCell ref="B120:N120"/>
    <mergeCell ref="C121:N121"/>
    <mergeCell ref="B122:N122"/>
    <mergeCell ref="I4:L4"/>
    <mergeCell ref="B2:N2"/>
    <mergeCell ref="B3:N3"/>
    <mergeCell ref="M4:M5"/>
    <mergeCell ref="B119:M119"/>
  </mergeCells>
  <phoneticPr fontId="1" type="noConversion"/>
  <conditionalFormatting sqref="D6:I118">
    <cfRule type="cellIs" dxfId="5" priority="3" operator="equal">
      <formula>0</formula>
    </cfRule>
  </conditionalFormatting>
  <conditionalFormatting sqref="M6:M118">
    <cfRule type="cellIs" dxfId="4" priority="2" operator="lessThan">
      <formula>1</formula>
    </cfRule>
  </conditionalFormatting>
  <conditionalFormatting sqref="D6:I118">
    <cfRule type="cellIs" dxfId="3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02"/>
  <sheetViews>
    <sheetView tabSelected="1" topLeftCell="B4" workbookViewId="0">
      <selection activeCell="B20" sqref="B20:C20"/>
    </sheetView>
  </sheetViews>
  <sheetFormatPr defaultRowHeight="20.25"/>
  <cols>
    <col min="1" max="1" width="0.25" style="7" hidden="1" customWidth="1"/>
    <col min="2" max="2" width="7.625" style="30" customWidth="1"/>
    <col min="3" max="3" width="4.75" style="7" customWidth="1"/>
    <col min="4" max="4" width="6.5" style="12" customWidth="1"/>
    <col min="5" max="9" width="6.5" style="15" customWidth="1"/>
    <col min="10" max="11" width="7.375" style="7" customWidth="1"/>
    <col min="12" max="12" width="5.875" style="25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28"/>
      <c r="C1" s="5"/>
      <c r="E1" s="16"/>
      <c r="F1" s="16"/>
      <c r="G1" s="16"/>
      <c r="H1" s="16"/>
      <c r="I1" s="16"/>
      <c r="J1" s="5"/>
      <c r="K1" s="5"/>
      <c r="L1" s="24"/>
      <c r="M1" s="5"/>
      <c r="N1" s="6"/>
    </row>
    <row r="2" spans="1:16" ht="38.25" customHeight="1" thickTop="1" thickBot="1">
      <c r="B2" s="71" t="s">
        <v>17</v>
      </c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3"/>
    </row>
    <row r="3" spans="1:16" ht="27" customHeight="1" thickTop="1" thickBot="1">
      <c r="B3" s="83" t="s">
        <v>44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5"/>
    </row>
    <row r="4" spans="1:16" ht="18" thickBot="1">
      <c r="B4" s="63"/>
      <c r="C4" s="11"/>
      <c r="D4" s="13">
        <v>23</v>
      </c>
      <c r="E4" s="13">
        <v>24</v>
      </c>
      <c r="F4" s="13">
        <v>25</v>
      </c>
      <c r="G4" s="13">
        <v>26</v>
      </c>
      <c r="H4" s="13">
        <v>27</v>
      </c>
      <c r="I4" s="77" t="s">
        <v>14</v>
      </c>
      <c r="J4" s="74"/>
      <c r="K4" s="74"/>
      <c r="L4" s="75"/>
      <c r="M4" s="76" t="s">
        <v>1</v>
      </c>
      <c r="N4" s="3" t="s">
        <v>2</v>
      </c>
    </row>
    <row r="5" spans="1:16" ht="33.75" customHeight="1" thickBot="1">
      <c r="A5" s="1" t="s">
        <v>0</v>
      </c>
      <c r="B5" s="27" t="s">
        <v>0</v>
      </c>
      <c r="C5" s="61" t="s">
        <v>7</v>
      </c>
      <c r="D5" s="17" t="s">
        <v>8</v>
      </c>
      <c r="E5" s="17" t="s">
        <v>9</v>
      </c>
      <c r="F5" s="13" t="s">
        <v>10</v>
      </c>
      <c r="G5" s="13" t="s">
        <v>11</v>
      </c>
      <c r="H5" s="13" t="s">
        <v>12</v>
      </c>
      <c r="I5" s="50" t="s">
        <v>40</v>
      </c>
      <c r="J5" s="4" t="s">
        <v>42</v>
      </c>
      <c r="K5" s="4" t="s">
        <v>43</v>
      </c>
      <c r="L5" s="26" t="s">
        <v>15</v>
      </c>
      <c r="M5" s="77"/>
      <c r="N5" s="3"/>
      <c r="P5" s="20"/>
    </row>
    <row r="6" spans="1:16" ht="18" customHeight="1">
      <c r="B6" s="41">
        <v>500</v>
      </c>
      <c r="C6" s="14" t="s">
        <v>19</v>
      </c>
      <c r="D6" s="14">
        <v>7</v>
      </c>
      <c r="E6" s="14">
        <v>6</v>
      </c>
      <c r="F6" s="14">
        <v>7</v>
      </c>
      <c r="G6" s="18">
        <v>4</v>
      </c>
      <c r="H6" s="18">
        <v>3</v>
      </c>
      <c r="I6" s="18">
        <f>'2주차'!K6</f>
        <v>51</v>
      </c>
      <c r="J6" s="14">
        <f t="shared" ref="J6:J60" si="0">SUM(D6,E6,F6,G6,H6)</f>
        <v>27</v>
      </c>
      <c r="K6" s="62">
        <f>SUM(I6:J6)</f>
        <v>78</v>
      </c>
      <c r="L6" s="32">
        <f>RANK(J6,J$6:J$107)</f>
        <v>35</v>
      </c>
      <c r="M6" s="33">
        <f>COUNTA(D6,E6,F6,G6,H6)/5</f>
        <v>1</v>
      </c>
      <c r="N6" s="34"/>
      <c r="P6" s="21"/>
    </row>
    <row r="7" spans="1:16" ht="18" customHeight="1">
      <c r="B7" s="41">
        <v>503</v>
      </c>
      <c r="C7" s="14" t="s">
        <v>19</v>
      </c>
      <c r="D7" s="14">
        <v>15</v>
      </c>
      <c r="E7" s="14">
        <v>14</v>
      </c>
      <c r="F7" s="14">
        <v>9</v>
      </c>
      <c r="G7" s="14">
        <v>6</v>
      </c>
      <c r="H7" s="14">
        <v>5</v>
      </c>
      <c r="I7" s="18">
        <f>'2주차'!K8</f>
        <v>94</v>
      </c>
      <c r="J7" s="14">
        <f t="shared" si="0"/>
        <v>49</v>
      </c>
      <c r="K7" s="62">
        <f t="shared" ref="K7:K61" si="1">SUM(I7:J7)</f>
        <v>143</v>
      </c>
      <c r="L7" s="32">
        <f>RANK(J7,J$6:J$107)</f>
        <v>4</v>
      </c>
      <c r="M7" s="47">
        <f t="shared" ref="M7:M61" si="2">COUNTA(D7,E7,F7,G7,H7)/5</f>
        <v>1</v>
      </c>
      <c r="N7" s="35"/>
      <c r="P7" s="21"/>
    </row>
    <row r="8" spans="1:16" ht="18" customHeight="1">
      <c r="B8" s="41">
        <v>505</v>
      </c>
      <c r="C8" s="14" t="s">
        <v>20</v>
      </c>
      <c r="D8" s="14">
        <v>2</v>
      </c>
      <c r="E8" s="14"/>
      <c r="F8" s="14"/>
      <c r="G8" s="14">
        <v>6</v>
      </c>
      <c r="H8" s="18"/>
      <c r="I8" s="18">
        <f>'2주차'!K10</f>
        <v>11</v>
      </c>
      <c r="J8" s="14">
        <f t="shared" si="0"/>
        <v>8</v>
      </c>
      <c r="K8" s="62">
        <f t="shared" si="1"/>
        <v>19</v>
      </c>
      <c r="L8" s="32">
        <f>RANK(J8,J$6:J$107)</f>
        <v>64</v>
      </c>
      <c r="M8" s="47">
        <f t="shared" si="2"/>
        <v>0.4</v>
      </c>
      <c r="N8" s="51"/>
      <c r="P8" s="21"/>
    </row>
    <row r="9" spans="1:16" ht="18" customHeight="1">
      <c r="B9" s="41">
        <v>506</v>
      </c>
      <c r="C9" s="14" t="s">
        <v>19</v>
      </c>
      <c r="D9" s="14"/>
      <c r="E9" s="14"/>
      <c r="F9" s="14">
        <v>2</v>
      </c>
      <c r="G9" s="14"/>
      <c r="H9" s="18"/>
      <c r="I9" s="18">
        <f>'2주차'!K11</f>
        <v>20</v>
      </c>
      <c r="J9" s="14">
        <f t="shared" si="0"/>
        <v>2</v>
      </c>
      <c r="K9" s="62">
        <f t="shared" si="1"/>
        <v>22</v>
      </c>
      <c r="L9" s="32">
        <f>RANK(J9,J$6:J$107)</f>
        <v>72</v>
      </c>
      <c r="M9" s="33">
        <f t="shared" si="2"/>
        <v>0.2</v>
      </c>
      <c r="N9" s="35"/>
      <c r="P9" s="21"/>
    </row>
    <row r="10" spans="1:16" ht="18" customHeight="1" thickBot="1">
      <c r="B10" s="43">
        <v>507</v>
      </c>
      <c r="C10" s="14" t="s">
        <v>19</v>
      </c>
      <c r="D10" s="14"/>
      <c r="E10" s="14">
        <v>8</v>
      </c>
      <c r="F10" s="14">
        <v>8</v>
      </c>
      <c r="G10" s="14">
        <v>3</v>
      </c>
      <c r="H10" s="18">
        <v>4</v>
      </c>
      <c r="I10" s="18">
        <f>'2주차'!K12</f>
        <v>65</v>
      </c>
      <c r="J10" s="14">
        <f t="shared" si="0"/>
        <v>23</v>
      </c>
      <c r="K10" s="62">
        <f t="shared" si="1"/>
        <v>88</v>
      </c>
      <c r="L10" s="32">
        <f>RANK(J10,J$6:J$107)</f>
        <v>43</v>
      </c>
      <c r="M10" s="33">
        <f t="shared" si="2"/>
        <v>0.8</v>
      </c>
      <c r="N10" s="37"/>
      <c r="P10" s="21"/>
    </row>
    <row r="11" spans="1:16" ht="18" customHeight="1">
      <c r="B11" s="43">
        <v>508</v>
      </c>
      <c r="C11" s="14" t="s">
        <v>19</v>
      </c>
      <c r="D11" s="14">
        <v>7</v>
      </c>
      <c r="E11" s="14">
        <v>6</v>
      </c>
      <c r="F11" s="14"/>
      <c r="G11" s="14">
        <v>6</v>
      </c>
      <c r="H11" s="18"/>
      <c r="I11" s="18">
        <f>'2주차'!K13</f>
        <v>56</v>
      </c>
      <c r="J11" s="14">
        <f t="shared" si="0"/>
        <v>19</v>
      </c>
      <c r="K11" s="62">
        <f t="shared" si="1"/>
        <v>75</v>
      </c>
      <c r="L11" s="32">
        <f>RANK(J11,J$6:J$107)</f>
        <v>54</v>
      </c>
      <c r="M11" s="33">
        <f t="shared" si="2"/>
        <v>0.6</v>
      </c>
      <c r="N11" s="36"/>
      <c r="P11" s="21"/>
    </row>
    <row r="12" spans="1:16" ht="18" customHeight="1">
      <c r="B12" s="43">
        <v>511</v>
      </c>
      <c r="C12" s="14" t="s">
        <v>19</v>
      </c>
      <c r="D12" s="14">
        <v>9</v>
      </c>
      <c r="E12" s="14">
        <v>4</v>
      </c>
      <c r="F12" s="14">
        <v>7</v>
      </c>
      <c r="G12" s="14">
        <v>2</v>
      </c>
      <c r="H12" s="19">
        <v>3</v>
      </c>
      <c r="I12" s="18">
        <f>'2주차'!K15</f>
        <v>69</v>
      </c>
      <c r="J12" s="14">
        <f t="shared" si="0"/>
        <v>25</v>
      </c>
      <c r="K12" s="62">
        <f t="shared" si="1"/>
        <v>94</v>
      </c>
      <c r="L12" s="32">
        <f>RANK(J12,J$6:J$107)</f>
        <v>37</v>
      </c>
      <c r="M12" s="33">
        <f t="shared" si="2"/>
        <v>1</v>
      </c>
      <c r="N12" s="38"/>
      <c r="P12" s="21"/>
    </row>
    <row r="13" spans="1:16" ht="18" customHeight="1">
      <c r="B13" s="41">
        <v>512</v>
      </c>
      <c r="C13" s="14" t="s">
        <v>19</v>
      </c>
      <c r="D13" s="14"/>
      <c r="E13" s="14">
        <v>7</v>
      </c>
      <c r="F13" s="14"/>
      <c r="G13" s="14"/>
      <c r="H13" s="19"/>
      <c r="I13" s="18">
        <f>'2주차'!K16</f>
        <v>40</v>
      </c>
      <c r="J13" s="14">
        <f t="shared" si="0"/>
        <v>7</v>
      </c>
      <c r="K13" s="62">
        <f t="shared" si="1"/>
        <v>47</v>
      </c>
      <c r="L13" s="32">
        <f>RANK(J13,J$6:J$107)</f>
        <v>66</v>
      </c>
      <c r="M13" s="33">
        <f t="shared" si="2"/>
        <v>0.2</v>
      </c>
      <c r="N13" s="38"/>
      <c r="P13" s="21"/>
    </row>
    <row r="14" spans="1:16" ht="18" customHeight="1">
      <c r="B14" s="45">
        <v>513</v>
      </c>
      <c r="C14" s="86" t="s">
        <v>19</v>
      </c>
      <c r="D14" s="14"/>
      <c r="E14" s="14"/>
      <c r="F14" s="14"/>
      <c r="G14" s="14"/>
      <c r="H14" s="19"/>
      <c r="I14" s="18">
        <f>'2주차'!K17</f>
        <v>35</v>
      </c>
      <c r="J14" s="14">
        <f t="shared" si="0"/>
        <v>0</v>
      </c>
      <c r="K14" s="62">
        <f t="shared" si="1"/>
        <v>35</v>
      </c>
      <c r="L14" s="32">
        <f>RANK(J14,J$6:J$107)</f>
        <v>74</v>
      </c>
      <c r="M14" s="33">
        <f t="shared" si="2"/>
        <v>0</v>
      </c>
      <c r="N14" s="48" t="s">
        <v>39</v>
      </c>
      <c r="P14" s="21"/>
    </row>
    <row r="15" spans="1:16" ht="18" customHeight="1">
      <c r="B15" s="41">
        <v>514</v>
      </c>
      <c r="C15" s="14" t="s">
        <v>20</v>
      </c>
      <c r="D15" s="14">
        <v>9</v>
      </c>
      <c r="E15" s="14">
        <v>14</v>
      </c>
      <c r="F15" s="14"/>
      <c r="G15" s="14"/>
      <c r="H15" s="19"/>
      <c r="I15" s="18">
        <f>'2주차'!K18</f>
        <v>53</v>
      </c>
      <c r="J15" s="14">
        <f t="shared" si="0"/>
        <v>23</v>
      </c>
      <c r="K15" s="62">
        <f t="shared" si="1"/>
        <v>76</v>
      </c>
      <c r="L15" s="32">
        <f>RANK(J15,J$6:J$107)</f>
        <v>43</v>
      </c>
      <c r="M15" s="33">
        <f t="shared" si="2"/>
        <v>0.4</v>
      </c>
      <c r="N15" s="38"/>
      <c r="P15" s="21"/>
    </row>
    <row r="16" spans="1:16" ht="18" customHeight="1">
      <c r="B16" s="41">
        <v>517</v>
      </c>
      <c r="C16" s="14" t="s">
        <v>19</v>
      </c>
      <c r="D16" s="14">
        <v>13</v>
      </c>
      <c r="E16" s="14">
        <v>15</v>
      </c>
      <c r="F16" s="14">
        <v>4</v>
      </c>
      <c r="G16" s="14"/>
      <c r="H16" s="19">
        <v>5</v>
      </c>
      <c r="I16" s="18">
        <f>'2주차'!K20</f>
        <v>65</v>
      </c>
      <c r="J16" s="14">
        <f t="shared" si="0"/>
        <v>37</v>
      </c>
      <c r="K16" s="62">
        <f t="shared" si="1"/>
        <v>102</v>
      </c>
      <c r="L16" s="32">
        <f>RANK(J16,J$6:J$107)</f>
        <v>19</v>
      </c>
      <c r="M16" s="33">
        <f t="shared" si="2"/>
        <v>0.8</v>
      </c>
      <c r="N16" s="39"/>
      <c r="P16" s="10"/>
    </row>
    <row r="17" spans="2:18" ht="18" customHeight="1">
      <c r="B17" s="41">
        <v>518</v>
      </c>
      <c r="C17" s="14" t="s">
        <v>19</v>
      </c>
      <c r="D17" s="14"/>
      <c r="E17" s="14"/>
      <c r="F17" s="14">
        <v>9</v>
      </c>
      <c r="G17" s="14">
        <v>2</v>
      </c>
      <c r="H17" s="19"/>
      <c r="I17" s="18">
        <f>'2주차'!K21</f>
        <v>36</v>
      </c>
      <c r="J17" s="14">
        <f t="shared" si="0"/>
        <v>11</v>
      </c>
      <c r="K17" s="62">
        <f t="shared" si="1"/>
        <v>47</v>
      </c>
      <c r="L17" s="32">
        <f>RANK(J17,J$6:J$107)</f>
        <v>61</v>
      </c>
      <c r="M17" s="33">
        <f t="shared" si="2"/>
        <v>0.4</v>
      </c>
      <c r="N17" s="39"/>
      <c r="P17" s="10"/>
      <c r="Q17" s="10"/>
      <c r="R17" s="10"/>
    </row>
    <row r="18" spans="2:18" ht="17.25" customHeight="1">
      <c r="B18" s="43">
        <v>519</v>
      </c>
      <c r="C18" s="14" t="s">
        <v>19</v>
      </c>
      <c r="D18" s="14">
        <v>12</v>
      </c>
      <c r="E18" s="14">
        <v>14</v>
      </c>
      <c r="F18" s="14">
        <v>8</v>
      </c>
      <c r="G18" s="14">
        <v>6</v>
      </c>
      <c r="H18" s="19">
        <v>4</v>
      </c>
      <c r="I18" s="18">
        <f>'2주차'!K22</f>
        <v>100</v>
      </c>
      <c r="J18" s="14">
        <f t="shared" si="0"/>
        <v>44</v>
      </c>
      <c r="K18" s="62">
        <f t="shared" si="1"/>
        <v>144</v>
      </c>
      <c r="L18" s="32">
        <f>RANK(J18,J$6:J$107)</f>
        <v>10</v>
      </c>
      <c r="M18" s="33">
        <f t="shared" si="2"/>
        <v>1</v>
      </c>
      <c r="N18" s="39"/>
      <c r="P18" s="10"/>
      <c r="Q18" s="10"/>
      <c r="R18" s="10"/>
    </row>
    <row r="19" spans="2:18" ht="18" customHeight="1">
      <c r="B19" s="41">
        <v>520</v>
      </c>
      <c r="C19" s="14" t="s">
        <v>20</v>
      </c>
      <c r="D19" s="14">
        <v>8</v>
      </c>
      <c r="E19" s="14">
        <v>4</v>
      </c>
      <c r="F19" s="14">
        <v>5</v>
      </c>
      <c r="G19" s="14"/>
      <c r="H19" s="19">
        <v>3</v>
      </c>
      <c r="I19" s="18">
        <f>'2주차'!K23</f>
        <v>45</v>
      </c>
      <c r="J19" s="14">
        <f t="shared" si="0"/>
        <v>20</v>
      </c>
      <c r="K19" s="62">
        <f t="shared" si="1"/>
        <v>65</v>
      </c>
      <c r="L19" s="32">
        <f>RANK(J19,J$6:J$107)</f>
        <v>52</v>
      </c>
      <c r="M19" s="33">
        <f t="shared" si="2"/>
        <v>0.8</v>
      </c>
      <c r="N19" s="39"/>
      <c r="P19" s="10"/>
      <c r="Q19" s="10"/>
      <c r="R19" s="10"/>
    </row>
    <row r="20" spans="2:18" ht="18" customHeight="1">
      <c r="B20" s="87">
        <v>521</v>
      </c>
      <c r="C20" s="88" t="s">
        <v>48</v>
      </c>
      <c r="D20" s="14"/>
      <c r="E20" s="14"/>
      <c r="F20" s="14"/>
      <c r="G20" s="14"/>
      <c r="H20" s="19"/>
      <c r="I20" s="18">
        <f>'2주차'!K24</f>
        <v>8</v>
      </c>
      <c r="J20" s="14">
        <f t="shared" si="0"/>
        <v>0</v>
      </c>
      <c r="K20" s="62">
        <f t="shared" si="1"/>
        <v>8</v>
      </c>
      <c r="L20" s="32">
        <f>RANK(J20,J$6:J$107)</f>
        <v>74</v>
      </c>
      <c r="M20" s="33">
        <f t="shared" si="2"/>
        <v>0</v>
      </c>
      <c r="N20" s="48" t="s">
        <v>39</v>
      </c>
      <c r="P20" s="10"/>
      <c r="Q20" s="10"/>
      <c r="R20" s="10"/>
    </row>
    <row r="21" spans="2:18" ht="18" customHeight="1">
      <c r="B21" s="43">
        <v>524</v>
      </c>
      <c r="C21" s="14" t="s">
        <v>19</v>
      </c>
      <c r="D21" s="14">
        <v>14</v>
      </c>
      <c r="E21" s="14"/>
      <c r="F21" s="14">
        <v>8</v>
      </c>
      <c r="G21" s="14">
        <v>9</v>
      </c>
      <c r="H21" s="19">
        <v>8</v>
      </c>
      <c r="I21" s="18">
        <f>'2주차'!K25</f>
        <v>115</v>
      </c>
      <c r="J21" s="14">
        <f t="shared" si="0"/>
        <v>39</v>
      </c>
      <c r="K21" s="62">
        <f t="shared" si="1"/>
        <v>154</v>
      </c>
      <c r="L21" s="32">
        <f>RANK(J21,J$6:J$107)</f>
        <v>15</v>
      </c>
      <c r="M21" s="33">
        <f t="shared" si="2"/>
        <v>0.8</v>
      </c>
      <c r="N21" s="39"/>
      <c r="P21" s="10"/>
      <c r="Q21" s="10"/>
      <c r="R21" s="10"/>
    </row>
    <row r="22" spans="2:18" ht="18" customHeight="1">
      <c r="B22" s="43">
        <v>526</v>
      </c>
      <c r="C22" s="14" t="s">
        <v>19</v>
      </c>
      <c r="D22" s="14">
        <v>8</v>
      </c>
      <c r="E22" s="14">
        <v>9</v>
      </c>
      <c r="F22" s="14">
        <v>4</v>
      </c>
      <c r="G22" s="14">
        <v>5</v>
      </c>
      <c r="H22" s="19">
        <v>6</v>
      </c>
      <c r="I22" s="18">
        <f>'2주차'!K27</f>
        <v>76</v>
      </c>
      <c r="J22" s="14">
        <f t="shared" si="0"/>
        <v>32</v>
      </c>
      <c r="K22" s="62">
        <f t="shared" si="1"/>
        <v>108</v>
      </c>
      <c r="L22" s="32">
        <f>RANK(J22,J$6:J$107)</f>
        <v>27</v>
      </c>
      <c r="M22" s="33">
        <f t="shared" si="2"/>
        <v>1</v>
      </c>
      <c r="N22" s="39"/>
      <c r="P22" s="10"/>
      <c r="Q22" s="10"/>
      <c r="R22" s="10"/>
    </row>
    <row r="23" spans="2:18" ht="18" customHeight="1">
      <c r="B23" s="45">
        <v>527</v>
      </c>
      <c r="C23" s="86" t="s">
        <v>19</v>
      </c>
      <c r="D23" s="14"/>
      <c r="E23" s="14"/>
      <c r="F23" s="14"/>
      <c r="G23" s="14"/>
      <c r="H23" s="19"/>
      <c r="I23" s="18">
        <f>'2주차'!K28</f>
        <v>16</v>
      </c>
      <c r="J23" s="14">
        <f t="shared" si="0"/>
        <v>0</v>
      </c>
      <c r="K23" s="62">
        <f t="shared" si="1"/>
        <v>16</v>
      </c>
      <c r="L23" s="32">
        <f>RANK(J23,J$6:J$107)</f>
        <v>74</v>
      </c>
      <c r="M23" s="33">
        <f t="shared" si="2"/>
        <v>0</v>
      </c>
      <c r="N23" s="48" t="s">
        <v>39</v>
      </c>
      <c r="P23" s="10"/>
      <c r="Q23" s="10"/>
      <c r="R23" s="10"/>
    </row>
    <row r="24" spans="2:18" ht="18" customHeight="1">
      <c r="B24" s="43">
        <v>528</v>
      </c>
      <c r="C24" s="14" t="s">
        <v>19</v>
      </c>
      <c r="D24" s="14">
        <v>12</v>
      </c>
      <c r="E24" s="14">
        <v>13</v>
      </c>
      <c r="F24" s="14">
        <v>8</v>
      </c>
      <c r="G24" s="14">
        <v>2</v>
      </c>
      <c r="H24" s="19">
        <v>6</v>
      </c>
      <c r="I24" s="18">
        <f>'2주차'!K29</f>
        <v>98</v>
      </c>
      <c r="J24" s="14">
        <f t="shared" si="0"/>
        <v>41</v>
      </c>
      <c r="K24" s="62">
        <f t="shared" si="1"/>
        <v>139</v>
      </c>
      <c r="L24" s="32">
        <f>RANK(J24,J$6:J$107)</f>
        <v>12</v>
      </c>
      <c r="M24" s="33">
        <f t="shared" si="2"/>
        <v>1</v>
      </c>
      <c r="N24" s="39"/>
      <c r="P24" s="10"/>
      <c r="Q24" s="10"/>
      <c r="R24" s="10"/>
    </row>
    <row r="25" spans="2:18" ht="18" customHeight="1">
      <c r="B25" s="43">
        <v>529</v>
      </c>
      <c r="C25" s="14" t="s">
        <v>19</v>
      </c>
      <c r="D25" s="14">
        <v>9</v>
      </c>
      <c r="E25" s="14">
        <v>12</v>
      </c>
      <c r="F25" s="14">
        <v>7</v>
      </c>
      <c r="G25" s="14">
        <v>7</v>
      </c>
      <c r="H25" s="19">
        <v>5</v>
      </c>
      <c r="I25" s="18">
        <f>'2주차'!K30</f>
        <v>106</v>
      </c>
      <c r="J25" s="14">
        <f t="shared" si="0"/>
        <v>40</v>
      </c>
      <c r="K25" s="62">
        <f t="shared" si="1"/>
        <v>146</v>
      </c>
      <c r="L25" s="32">
        <f>RANK(J25,J$6:J$107)</f>
        <v>13</v>
      </c>
      <c r="M25" s="33">
        <f t="shared" si="2"/>
        <v>1</v>
      </c>
      <c r="N25" s="39"/>
      <c r="P25" s="10"/>
      <c r="Q25" s="10"/>
      <c r="R25" s="10"/>
    </row>
    <row r="26" spans="2:18" ht="18" customHeight="1">
      <c r="B26" s="41">
        <v>530</v>
      </c>
      <c r="C26" s="14" t="s">
        <v>19</v>
      </c>
      <c r="D26" s="14">
        <v>5</v>
      </c>
      <c r="E26" s="14">
        <v>6</v>
      </c>
      <c r="F26" s="14">
        <v>6</v>
      </c>
      <c r="G26" s="14">
        <v>1</v>
      </c>
      <c r="H26" s="19">
        <v>4</v>
      </c>
      <c r="I26" s="18">
        <f>'2주차'!K31</f>
        <v>54</v>
      </c>
      <c r="J26" s="14">
        <f t="shared" si="0"/>
        <v>22</v>
      </c>
      <c r="K26" s="62">
        <f t="shared" si="1"/>
        <v>76</v>
      </c>
      <c r="L26" s="32">
        <f>RANK(J26,J$6:J$107)</f>
        <v>46</v>
      </c>
      <c r="M26" s="33">
        <f t="shared" si="2"/>
        <v>1</v>
      </c>
      <c r="N26" s="39"/>
      <c r="P26" s="10"/>
      <c r="Q26" s="10"/>
      <c r="R26" s="10"/>
    </row>
    <row r="27" spans="2:18" ht="18" customHeight="1">
      <c r="B27" s="43">
        <v>532</v>
      </c>
      <c r="C27" s="14" t="s">
        <v>19</v>
      </c>
      <c r="D27" s="14">
        <v>9</v>
      </c>
      <c r="E27" s="14">
        <v>6</v>
      </c>
      <c r="F27" s="14">
        <v>7</v>
      </c>
      <c r="G27" s="14">
        <v>6</v>
      </c>
      <c r="H27" s="19">
        <v>3</v>
      </c>
      <c r="I27" s="18">
        <f>'2주차'!K33</f>
        <v>84</v>
      </c>
      <c r="J27" s="14">
        <f t="shared" si="0"/>
        <v>31</v>
      </c>
      <c r="K27" s="62">
        <f t="shared" si="1"/>
        <v>115</v>
      </c>
      <c r="L27" s="32">
        <f>RANK(J27,J$6:J$107)</f>
        <v>30</v>
      </c>
      <c r="M27" s="33">
        <f t="shared" si="2"/>
        <v>1</v>
      </c>
      <c r="N27" s="39"/>
      <c r="P27" s="10"/>
      <c r="Q27" s="10"/>
      <c r="R27" s="10"/>
    </row>
    <row r="28" spans="2:18" ht="18" customHeight="1">
      <c r="B28" s="43">
        <v>535</v>
      </c>
      <c r="C28" s="14" t="s">
        <v>19</v>
      </c>
      <c r="D28" s="14">
        <v>7</v>
      </c>
      <c r="E28" s="14">
        <v>9</v>
      </c>
      <c r="F28" s="14">
        <v>5</v>
      </c>
      <c r="G28" s="14"/>
      <c r="H28" s="19">
        <v>3</v>
      </c>
      <c r="I28" s="18">
        <f>'2주차'!K36</f>
        <v>54</v>
      </c>
      <c r="J28" s="14">
        <f t="shared" si="0"/>
        <v>24</v>
      </c>
      <c r="K28" s="62">
        <f t="shared" si="1"/>
        <v>78</v>
      </c>
      <c r="L28" s="32">
        <f>RANK(J28,J$6:J$107)</f>
        <v>41</v>
      </c>
      <c r="M28" s="33">
        <f t="shared" si="2"/>
        <v>0.8</v>
      </c>
      <c r="N28" s="39"/>
      <c r="P28" s="10"/>
      <c r="Q28" s="10"/>
      <c r="R28" s="10"/>
    </row>
    <row r="29" spans="2:18" ht="18" customHeight="1">
      <c r="B29" s="43">
        <v>537</v>
      </c>
      <c r="C29" s="14" t="s">
        <v>19</v>
      </c>
      <c r="D29" s="14">
        <v>11</v>
      </c>
      <c r="E29" s="14"/>
      <c r="F29" s="14">
        <v>6</v>
      </c>
      <c r="G29" s="14">
        <v>4</v>
      </c>
      <c r="H29" s="19"/>
      <c r="I29" s="18">
        <f>'2주차'!K38</f>
        <v>63</v>
      </c>
      <c r="J29" s="14">
        <f t="shared" si="0"/>
        <v>21</v>
      </c>
      <c r="K29" s="62">
        <f t="shared" si="1"/>
        <v>84</v>
      </c>
      <c r="L29" s="32">
        <f>RANK(J29,J$6:J$107)</f>
        <v>48</v>
      </c>
      <c r="M29" s="33">
        <f t="shared" si="2"/>
        <v>0.6</v>
      </c>
      <c r="N29" s="39"/>
      <c r="P29" s="10"/>
      <c r="Q29" s="10"/>
      <c r="R29" s="10"/>
    </row>
    <row r="30" spans="2:18" ht="18" customHeight="1">
      <c r="B30" s="43">
        <v>538</v>
      </c>
      <c r="C30" s="14" t="s">
        <v>19</v>
      </c>
      <c r="D30" s="14">
        <v>10</v>
      </c>
      <c r="E30" s="14">
        <v>15</v>
      </c>
      <c r="F30" s="14">
        <v>8</v>
      </c>
      <c r="G30" s="14">
        <v>3</v>
      </c>
      <c r="H30" s="19">
        <v>2</v>
      </c>
      <c r="I30" s="18">
        <f>'2주차'!K39</f>
        <v>78</v>
      </c>
      <c r="J30" s="14">
        <f t="shared" si="0"/>
        <v>38</v>
      </c>
      <c r="K30" s="62">
        <f t="shared" si="1"/>
        <v>116</v>
      </c>
      <c r="L30" s="32">
        <f>RANK(J30,J$6:J$107)</f>
        <v>17</v>
      </c>
      <c r="M30" s="33">
        <f t="shared" si="2"/>
        <v>1</v>
      </c>
      <c r="N30" s="39"/>
      <c r="P30" s="10"/>
      <c r="Q30" s="10"/>
      <c r="R30" s="10"/>
    </row>
    <row r="31" spans="2:18" ht="18" customHeight="1">
      <c r="B31" s="43">
        <v>539</v>
      </c>
      <c r="C31" s="14" t="s">
        <v>19</v>
      </c>
      <c r="D31" s="14">
        <v>10</v>
      </c>
      <c r="E31" s="14">
        <v>10</v>
      </c>
      <c r="F31" s="14">
        <v>6</v>
      </c>
      <c r="G31" s="14">
        <v>6</v>
      </c>
      <c r="H31" s="19">
        <v>5</v>
      </c>
      <c r="I31" s="18">
        <f>'2주차'!K40</f>
        <v>78</v>
      </c>
      <c r="J31" s="14">
        <f t="shared" si="0"/>
        <v>37</v>
      </c>
      <c r="K31" s="62">
        <f t="shared" si="1"/>
        <v>115</v>
      </c>
      <c r="L31" s="32">
        <f>RANK(J31,J$6:J$107)</f>
        <v>19</v>
      </c>
      <c r="M31" s="33">
        <f t="shared" si="2"/>
        <v>1</v>
      </c>
      <c r="N31" s="39"/>
      <c r="P31" s="10"/>
      <c r="Q31" s="10"/>
      <c r="R31" s="10"/>
    </row>
    <row r="32" spans="2:18" ht="18" customHeight="1">
      <c r="B32" s="41">
        <v>540</v>
      </c>
      <c r="C32" s="14" t="s">
        <v>19</v>
      </c>
      <c r="D32" s="14"/>
      <c r="E32" s="14">
        <v>7</v>
      </c>
      <c r="F32" s="14">
        <v>5</v>
      </c>
      <c r="G32" s="14">
        <v>4</v>
      </c>
      <c r="H32" s="19">
        <v>3</v>
      </c>
      <c r="I32" s="18">
        <f>'2주차'!K41</f>
        <v>67</v>
      </c>
      <c r="J32" s="14">
        <f t="shared" si="0"/>
        <v>19</v>
      </c>
      <c r="K32" s="62">
        <f t="shared" si="1"/>
        <v>86</v>
      </c>
      <c r="L32" s="32">
        <f>RANK(J32,J$6:J$107)</f>
        <v>54</v>
      </c>
      <c r="M32" s="33">
        <f t="shared" si="2"/>
        <v>0.8</v>
      </c>
      <c r="N32" s="39"/>
      <c r="P32" s="10"/>
      <c r="Q32" s="10"/>
      <c r="R32" s="10"/>
    </row>
    <row r="33" spans="2:18" ht="18" customHeight="1">
      <c r="B33" s="45">
        <v>541</v>
      </c>
      <c r="C33" s="86" t="s">
        <v>19</v>
      </c>
      <c r="D33" s="14"/>
      <c r="E33" s="14"/>
      <c r="F33" s="14"/>
      <c r="G33" s="14"/>
      <c r="H33" s="19"/>
      <c r="I33" s="18">
        <f>'2주차'!K42</f>
        <v>10</v>
      </c>
      <c r="J33" s="14">
        <f t="shared" si="0"/>
        <v>0</v>
      </c>
      <c r="K33" s="62">
        <f t="shared" si="1"/>
        <v>10</v>
      </c>
      <c r="L33" s="32">
        <f>RANK(J33,J$6:J$107)</f>
        <v>74</v>
      </c>
      <c r="M33" s="33">
        <f t="shared" si="2"/>
        <v>0</v>
      </c>
      <c r="N33" s="48" t="s">
        <v>39</v>
      </c>
      <c r="P33" s="10"/>
      <c r="Q33" s="10"/>
      <c r="R33" s="10"/>
    </row>
    <row r="34" spans="2:18" ht="18" customHeight="1">
      <c r="B34" s="43">
        <v>542</v>
      </c>
      <c r="C34" s="14" t="s">
        <v>19</v>
      </c>
      <c r="D34" s="14">
        <v>8</v>
      </c>
      <c r="E34" s="14">
        <v>10</v>
      </c>
      <c r="F34" s="14"/>
      <c r="G34" s="14">
        <v>3</v>
      </c>
      <c r="H34" s="19">
        <v>6</v>
      </c>
      <c r="I34" s="18">
        <f>'2주차'!K43</f>
        <v>51</v>
      </c>
      <c r="J34" s="14">
        <f t="shared" si="0"/>
        <v>27</v>
      </c>
      <c r="K34" s="62">
        <f t="shared" si="1"/>
        <v>78</v>
      </c>
      <c r="L34" s="32">
        <f>RANK(J34,J$6:J$107)</f>
        <v>35</v>
      </c>
      <c r="M34" s="33">
        <f t="shared" si="2"/>
        <v>0.8</v>
      </c>
      <c r="N34" s="39"/>
      <c r="P34" s="10"/>
      <c r="Q34" s="10"/>
      <c r="R34" s="10"/>
    </row>
    <row r="35" spans="2:18" ht="18" customHeight="1">
      <c r="B35" s="41">
        <v>543</v>
      </c>
      <c r="C35" s="14" t="s">
        <v>19</v>
      </c>
      <c r="D35" s="14">
        <v>7</v>
      </c>
      <c r="E35" s="14"/>
      <c r="F35" s="14"/>
      <c r="G35" s="14"/>
      <c r="H35" s="19"/>
      <c r="I35" s="18">
        <f>'2주차'!K44</f>
        <v>6</v>
      </c>
      <c r="J35" s="14">
        <f t="shared" si="0"/>
        <v>7</v>
      </c>
      <c r="K35" s="62">
        <f t="shared" si="1"/>
        <v>13</v>
      </c>
      <c r="L35" s="32">
        <f>RANK(J35,J$6:J$107)</f>
        <v>66</v>
      </c>
      <c r="M35" s="47">
        <f t="shared" si="2"/>
        <v>0.2</v>
      </c>
      <c r="N35" s="51"/>
      <c r="P35" s="10"/>
      <c r="Q35" s="10"/>
      <c r="R35" s="10"/>
    </row>
    <row r="36" spans="2:18" ht="18" customHeight="1">
      <c r="B36" s="45">
        <v>544</v>
      </c>
      <c r="C36" s="86" t="s">
        <v>19</v>
      </c>
      <c r="D36" s="14"/>
      <c r="E36" s="14"/>
      <c r="F36" s="14"/>
      <c r="G36" s="14"/>
      <c r="H36" s="19"/>
      <c r="I36" s="18">
        <f>'2주차'!K45</f>
        <v>4</v>
      </c>
      <c r="J36" s="14">
        <f t="shared" si="0"/>
        <v>0</v>
      </c>
      <c r="K36" s="62">
        <f t="shared" si="1"/>
        <v>4</v>
      </c>
      <c r="L36" s="32">
        <f>RANK(J36,J$6:J$107)</f>
        <v>74</v>
      </c>
      <c r="M36" s="33">
        <f t="shared" si="2"/>
        <v>0</v>
      </c>
      <c r="N36" s="48" t="s">
        <v>39</v>
      </c>
      <c r="P36" s="10"/>
      <c r="Q36" s="10"/>
      <c r="R36" s="10"/>
    </row>
    <row r="37" spans="2:18" ht="18" customHeight="1">
      <c r="B37" s="43">
        <v>545</v>
      </c>
      <c r="C37" s="14" t="s">
        <v>19</v>
      </c>
      <c r="D37" s="14">
        <v>9</v>
      </c>
      <c r="E37" s="14">
        <v>13</v>
      </c>
      <c r="F37" s="14">
        <v>6</v>
      </c>
      <c r="G37" s="14">
        <v>3</v>
      </c>
      <c r="H37" s="19">
        <v>6</v>
      </c>
      <c r="I37" s="18">
        <f>'2주차'!K46</f>
        <v>77</v>
      </c>
      <c r="J37" s="14">
        <f t="shared" si="0"/>
        <v>37</v>
      </c>
      <c r="K37" s="62">
        <f t="shared" si="1"/>
        <v>114</v>
      </c>
      <c r="L37" s="32">
        <f>RANK(J37,J$6:J$107)</f>
        <v>19</v>
      </c>
      <c r="M37" s="33">
        <f t="shared" si="2"/>
        <v>1</v>
      </c>
      <c r="N37" s="39"/>
      <c r="P37" s="10"/>
      <c r="Q37" s="10"/>
      <c r="R37" s="10"/>
    </row>
    <row r="38" spans="2:18" ht="18" customHeight="1">
      <c r="B38" s="43">
        <v>546</v>
      </c>
      <c r="C38" s="14" t="s">
        <v>19</v>
      </c>
      <c r="D38" s="14">
        <v>14</v>
      </c>
      <c r="E38" s="14">
        <v>11</v>
      </c>
      <c r="F38" s="14">
        <v>7</v>
      </c>
      <c r="G38" s="14">
        <v>8</v>
      </c>
      <c r="H38" s="19">
        <v>5</v>
      </c>
      <c r="I38" s="18">
        <f>'2주차'!K47</f>
        <v>102</v>
      </c>
      <c r="J38" s="14">
        <f t="shared" si="0"/>
        <v>45</v>
      </c>
      <c r="K38" s="62">
        <f t="shared" si="1"/>
        <v>147</v>
      </c>
      <c r="L38" s="32">
        <f>RANK(J38,J$6:J$107)</f>
        <v>8</v>
      </c>
      <c r="M38" s="33">
        <f t="shared" si="2"/>
        <v>1</v>
      </c>
      <c r="N38" s="39"/>
      <c r="P38" s="10"/>
      <c r="Q38" s="10"/>
      <c r="R38" s="10"/>
    </row>
    <row r="39" spans="2:18" ht="18" customHeight="1">
      <c r="B39" s="41">
        <v>548</v>
      </c>
      <c r="C39" s="14" t="s">
        <v>19</v>
      </c>
      <c r="D39" s="14"/>
      <c r="E39" s="14">
        <v>14</v>
      </c>
      <c r="F39" s="14"/>
      <c r="G39" s="14">
        <v>10</v>
      </c>
      <c r="H39" s="19"/>
      <c r="I39" s="18">
        <f>'2주차'!K48</f>
        <v>97</v>
      </c>
      <c r="J39" s="14">
        <f t="shared" si="0"/>
        <v>24</v>
      </c>
      <c r="K39" s="62">
        <f t="shared" si="1"/>
        <v>121</v>
      </c>
      <c r="L39" s="32">
        <f>RANK(J39,J$6:J$107)</f>
        <v>41</v>
      </c>
      <c r="M39" s="33">
        <f t="shared" si="2"/>
        <v>0.4</v>
      </c>
      <c r="N39" s="39"/>
      <c r="P39" s="10"/>
      <c r="Q39" s="10"/>
      <c r="R39" s="10"/>
    </row>
    <row r="40" spans="2:18" ht="18" customHeight="1">
      <c r="B40" s="43">
        <v>549</v>
      </c>
      <c r="C40" s="14" t="s">
        <v>19</v>
      </c>
      <c r="D40" s="14">
        <v>14</v>
      </c>
      <c r="E40" s="14">
        <v>15</v>
      </c>
      <c r="F40" s="14">
        <v>9</v>
      </c>
      <c r="G40" s="14">
        <v>14</v>
      </c>
      <c r="H40" s="19">
        <v>9</v>
      </c>
      <c r="I40" s="18">
        <f>'2주차'!K49</f>
        <v>129</v>
      </c>
      <c r="J40" s="14">
        <f t="shared" si="0"/>
        <v>61</v>
      </c>
      <c r="K40" s="62">
        <f t="shared" si="1"/>
        <v>190</v>
      </c>
      <c r="L40" s="32">
        <f>RANK(J40,J$6:J$107)</f>
        <v>1</v>
      </c>
      <c r="M40" s="33">
        <f t="shared" si="2"/>
        <v>1</v>
      </c>
      <c r="N40" s="39"/>
      <c r="P40" s="10"/>
      <c r="Q40" s="10"/>
      <c r="R40" s="10"/>
    </row>
    <row r="41" spans="2:18" ht="18" customHeight="1">
      <c r="B41" s="41">
        <v>550</v>
      </c>
      <c r="C41" s="14" t="s">
        <v>19</v>
      </c>
      <c r="D41" s="14">
        <v>8</v>
      </c>
      <c r="E41" s="14">
        <v>7</v>
      </c>
      <c r="F41" s="14">
        <v>8</v>
      </c>
      <c r="G41" s="14">
        <v>3</v>
      </c>
      <c r="H41" s="19">
        <v>4</v>
      </c>
      <c r="I41" s="18">
        <f>'2주차'!K50</f>
        <v>46</v>
      </c>
      <c r="J41" s="14">
        <f t="shared" si="0"/>
        <v>30</v>
      </c>
      <c r="K41" s="62">
        <f t="shared" si="1"/>
        <v>76</v>
      </c>
      <c r="L41" s="32">
        <f>RANK(J41,J$6:J$107)</f>
        <v>32</v>
      </c>
      <c r="M41" s="33">
        <f t="shared" si="2"/>
        <v>1</v>
      </c>
      <c r="N41" s="39"/>
      <c r="P41" s="10"/>
      <c r="Q41" s="10"/>
      <c r="R41" s="10"/>
    </row>
    <row r="42" spans="2:18" ht="18" customHeight="1">
      <c r="B42" s="45">
        <v>551</v>
      </c>
      <c r="C42" s="86" t="s">
        <v>19</v>
      </c>
      <c r="D42" s="14"/>
      <c r="E42" s="14"/>
      <c r="F42" s="14"/>
      <c r="G42" s="14"/>
      <c r="H42" s="19"/>
      <c r="I42" s="18">
        <f>'2주차'!K51</f>
        <v>0</v>
      </c>
      <c r="J42" s="14">
        <f t="shared" si="0"/>
        <v>0</v>
      </c>
      <c r="K42" s="62">
        <f t="shared" si="1"/>
        <v>0</v>
      </c>
      <c r="L42" s="32">
        <f>RANK(J42,J$6:J$107)</f>
        <v>74</v>
      </c>
      <c r="M42" s="33">
        <f t="shared" si="2"/>
        <v>0</v>
      </c>
      <c r="N42" s="48" t="s">
        <v>39</v>
      </c>
      <c r="P42" s="10"/>
      <c r="Q42" s="10"/>
      <c r="R42" s="10"/>
    </row>
    <row r="43" spans="2:18" ht="18" customHeight="1">
      <c r="B43" s="43">
        <v>552</v>
      </c>
      <c r="C43" s="14" t="s">
        <v>28</v>
      </c>
      <c r="D43" s="14">
        <v>11</v>
      </c>
      <c r="E43" s="14">
        <v>12</v>
      </c>
      <c r="F43" s="14">
        <v>7</v>
      </c>
      <c r="G43" s="19">
        <v>3</v>
      </c>
      <c r="H43" s="19">
        <v>3</v>
      </c>
      <c r="I43" s="18">
        <f>'2주차'!K52</f>
        <v>85</v>
      </c>
      <c r="J43" s="14">
        <f t="shared" si="0"/>
        <v>36</v>
      </c>
      <c r="K43" s="62">
        <f t="shared" si="1"/>
        <v>121</v>
      </c>
      <c r="L43" s="32">
        <f>RANK(J43,J$6:J$107)</f>
        <v>22</v>
      </c>
      <c r="M43" s="33">
        <f t="shared" si="2"/>
        <v>1</v>
      </c>
      <c r="N43" s="39"/>
      <c r="P43" s="10"/>
      <c r="Q43" s="10"/>
      <c r="R43" s="10"/>
    </row>
    <row r="44" spans="2:18" ht="18" customHeight="1">
      <c r="B44" s="45">
        <v>553</v>
      </c>
      <c r="C44" s="86" t="s">
        <v>19</v>
      </c>
      <c r="D44" s="14"/>
      <c r="E44" s="14"/>
      <c r="F44" s="14"/>
      <c r="G44" s="19"/>
      <c r="H44" s="19"/>
      <c r="I44" s="18">
        <f>'2주차'!K53</f>
        <v>0</v>
      </c>
      <c r="J44" s="14">
        <f t="shared" si="0"/>
        <v>0</v>
      </c>
      <c r="K44" s="62">
        <f t="shared" si="1"/>
        <v>0</v>
      </c>
      <c r="L44" s="32">
        <f>RANK(J44,J$6:J$107)</f>
        <v>74</v>
      </c>
      <c r="M44" s="33">
        <f t="shared" si="2"/>
        <v>0</v>
      </c>
      <c r="N44" s="48" t="s">
        <v>39</v>
      </c>
      <c r="P44" s="10"/>
      <c r="Q44" s="10"/>
      <c r="R44" s="10"/>
    </row>
    <row r="45" spans="2:18" ht="18" customHeight="1">
      <c r="B45" s="45">
        <v>554</v>
      </c>
      <c r="C45" s="86" t="s">
        <v>19</v>
      </c>
      <c r="D45" s="14"/>
      <c r="E45" s="14"/>
      <c r="F45" s="14"/>
      <c r="G45" s="19"/>
      <c r="H45" s="19"/>
      <c r="I45" s="18">
        <f>'2주차'!K54</f>
        <v>0</v>
      </c>
      <c r="J45" s="14">
        <f t="shared" si="0"/>
        <v>0</v>
      </c>
      <c r="K45" s="62">
        <f t="shared" si="1"/>
        <v>0</v>
      </c>
      <c r="L45" s="32">
        <f>RANK(J45,J$6:J$107)</f>
        <v>74</v>
      </c>
      <c r="M45" s="33">
        <f t="shared" si="2"/>
        <v>0</v>
      </c>
      <c r="N45" s="48" t="s">
        <v>39</v>
      </c>
      <c r="P45" s="10"/>
      <c r="Q45" s="10"/>
      <c r="R45" s="10"/>
    </row>
    <row r="46" spans="2:18" ht="18" customHeight="1">
      <c r="B46" s="45">
        <v>555</v>
      </c>
      <c r="C46" s="86" t="s">
        <v>19</v>
      </c>
      <c r="D46" s="14"/>
      <c r="E46" s="14"/>
      <c r="F46" s="14"/>
      <c r="G46" s="19"/>
      <c r="H46" s="19"/>
      <c r="I46" s="18">
        <f>'2주차'!K55</f>
        <v>0</v>
      </c>
      <c r="J46" s="14">
        <f t="shared" si="0"/>
        <v>0</v>
      </c>
      <c r="K46" s="62">
        <f t="shared" si="1"/>
        <v>0</v>
      </c>
      <c r="L46" s="32">
        <f>RANK(J46,J$6:J$107)</f>
        <v>74</v>
      </c>
      <c r="M46" s="33">
        <f t="shared" si="2"/>
        <v>0</v>
      </c>
      <c r="N46" s="48" t="s">
        <v>39</v>
      </c>
      <c r="P46" s="10"/>
      <c r="Q46" s="10"/>
      <c r="R46" s="10"/>
    </row>
    <row r="47" spans="2:18" ht="18" customHeight="1">
      <c r="B47" s="31">
        <v>556</v>
      </c>
      <c r="C47" s="14" t="s">
        <v>35</v>
      </c>
      <c r="D47" s="14">
        <v>10</v>
      </c>
      <c r="E47" s="14">
        <v>9</v>
      </c>
      <c r="F47" s="14">
        <v>6</v>
      </c>
      <c r="G47" s="19">
        <v>3</v>
      </c>
      <c r="H47" s="19">
        <v>4</v>
      </c>
      <c r="I47" s="18">
        <f>'2주차'!K56</f>
        <v>63</v>
      </c>
      <c r="J47" s="14">
        <f t="shared" si="0"/>
        <v>32</v>
      </c>
      <c r="K47" s="62">
        <f t="shared" si="1"/>
        <v>95</v>
      </c>
      <c r="L47" s="32">
        <f>RANK(J47,J$6:J$107)</f>
        <v>27</v>
      </c>
      <c r="M47" s="33">
        <f t="shared" si="2"/>
        <v>1</v>
      </c>
      <c r="N47" s="39"/>
      <c r="P47" s="10"/>
      <c r="Q47" s="10"/>
      <c r="R47" s="10"/>
    </row>
    <row r="48" spans="2:18" ht="18" customHeight="1">
      <c r="B48" s="31">
        <v>557</v>
      </c>
      <c r="C48" s="14" t="s">
        <v>20</v>
      </c>
      <c r="D48" s="14">
        <v>8</v>
      </c>
      <c r="E48" s="14">
        <v>9</v>
      </c>
      <c r="F48" s="14"/>
      <c r="G48" s="19"/>
      <c r="H48" s="19">
        <v>2</v>
      </c>
      <c r="I48" s="18">
        <f>'2주차'!K57</f>
        <v>52</v>
      </c>
      <c r="J48" s="14">
        <f t="shared" si="0"/>
        <v>19</v>
      </c>
      <c r="K48" s="62">
        <f t="shared" si="1"/>
        <v>71</v>
      </c>
      <c r="L48" s="32">
        <f>RANK(J48,J$6:J$107)</f>
        <v>54</v>
      </c>
      <c r="M48" s="33">
        <f t="shared" si="2"/>
        <v>0.6</v>
      </c>
      <c r="N48" s="39"/>
      <c r="P48" s="10"/>
      <c r="Q48" s="10"/>
      <c r="R48" s="10"/>
    </row>
    <row r="49" spans="2:18" ht="18" customHeight="1">
      <c r="B49" s="87">
        <v>558</v>
      </c>
      <c r="C49" s="86" t="s">
        <v>19</v>
      </c>
      <c r="D49" s="14"/>
      <c r="E49" s="14"/>
      <c r="F49" s="14"/>
      <c r="G49" s="19"/>
      <c r="H49" s="19"/>
      <c r="I49" s="18">
        <f>'2주차'!K58</f>
        <v>0</v>
      </c>
      <c r="J49" s="14">
        <f t="shared" si="0"/>
        <v>0</v>
      </c>
      <c r="K49" s="62">
        <f t="shared" si="1"/>
        <v>0</v>
      </c>
      <c r="L49" s="32">
        <f>RANK(J49,J$6:J$107)</f>
        <v>74</v>
      </c>
      <c r="M49" s="33">
        <f t="shared" si="2"/>
        <v>0</v>
      </c>
      <c r="N49" s="48" t="s">
        <v>39</v>
      </c>
      <c r="P49" s="10"/>
      <c r="Q49" s="10"/>
      <c r="R49" s="10"/>
    </row>
    <row r="50" spans="2:18" ht="18" customHeight="1">
      <c r="B50" s="41">
        <v>559</v>
      </c>
      <c r="C50" s="14" t="s">
        <v>19</v>
      </c>
      <c r="D50" s="14">
        <v>8</v>
      </c>
      <c r="E50" s="14">
        <v>4</v>
      </c>
      <c r="F50" s="14">
        <v>7</v>
      </c>
      <c r="G50" s="19"/>
      <c r="H50" s="19">
        <v>3</v>
      </c>
      <c r="I50" s="18">
        <f>'2주차'!K59</f>
        <v>11</v>
      </c>
      <c r="J50" s="14">
        <f t="shared" si="0"/>
        <v>22</v>
      </c>
      <c r="K50" s="62">
        <f t="shared" si="1"/>
        <v>33</v>
      </c>
      <c r="L50" s="32">
        <f>RANK(J50,J$6:J$107)</f>
        <v>46</v>
      </c>
      <c r="M50" s="33">
        <f t="shared" si="2"/>
        <v>0.8</v>
      </c>
      <c r="N50" s="39"/>
      <c r="P50" s="10"/>
      <c r="Q50" s="10"/>
      <c r="R50" s="10"/>
    </row>
    <row r="51" spans="2:18" ht="18" customHeight="1">
      <c r="B51" s="45">
        <v>560</v>
      </c>
      <c r="C51" s="86" t="s">
        <v>30</v>
      </c>
      <c r="D51" s="14"/>
      <c r="E51" s="14"/>
      <c r="F51" s="14"/>
      <c r="G51" s="19"/>
      <c r="H51" s="19"/>
      <c r="I51" s="18">
        <f>'2주차'!K60</f>
        <v>0</v>
      </c>
      <c r="J51" s="14">
        <f t="shared" si="0"/>
        <v>0</v>
      </c>
      <c r="K51" s="62">
        <f t="shared" si="1"/>
        <v>0</v>
      </c>
      <c r="L51" s="32">
        <f>RANK(J51,J$6:J$107)</f>
        <v>74</v>
      </c>
      <c r="M51" s="33">
        <f t="shared" si="2"/>
        <v>0</v>
      </c>
      <c r="N51" s="48" t="s">
        <v>39</v>
      </c>
      <c r="P51" s="10"/>
      <c r="Q51" s="10"/>
      <c r="R51" s="10"/>
    </row>
    <row r="52" spans="2:18" ht="18" customHeight="1">
      <c r="B52" s="87">
        <v>561</v>
      </c>
      <c r="C52" s="88" t="s">
        <v>46</v>
      </c>
      <c r="D52" s="14"/>
      <c r="E52" s="14"/>
      <c r="F52" s="14"/>
      <c r="G52" s="19"/>
      <c r="H52" s="19"/>
      <c r="I52" s="18">
        <f>'2주차'!K61</f>
        <v>26</v>
      </c>
      <c r="J52" s="14">
        <f t="shared" si="0"/>
        <v>0</v>
      </c>
      <c r="K52" s="62">
        <f t="shared" si="1"/>
        <v>26</v>
      </c>
      <c r="L52" s="32">
        <f>RANK(J52,J$6:J$107)</f>
        <v>74</v>
      </c>
      <c r="M52" s="33">
        <f t="shared" si="2"/>
        <v>0</v>
      </c>
      <c r="N52" s="48" t="s">
        <v>39</v>
      </c>
      <c r="P52" s="10"/>
      <c r="Q52" s="10"/>
      <c r="R52" s="10"/>
    </row>
    <row r="53" spans="2:18" ht="18" customHeight="1">
      <c r="B53" s="41">
        <v>562</v>
      </c>
      <c r="C53" s="14" t="s">
        <v>30</v>
      </c>
      <c r="D53" s="14">
        <v>6</v>
      </c>
      <c r="E53" s="14">
        <v>10</v>
      </c>
      <c r="F53" s="14">
        <v>4</v>
      </c>
      <c r="G53" s="19">
        <v>2</v>
      </c>
      <c r="H53" s="19">
        <v>3</v>
      </c>
      <c r="I53" s="18">
        <f>'2주차'!K62</f>
        <v>39</v>
      </c>
      <c r="J53" s="14">
        <f t="shared" si="0"/>
        <v>25</v>
      </c>
      <c r="K53" s="62">
        <f t="shared" si="1"/>
        <v>64</v>
      </c>
      <c r="L53" s="32">
        <f>RANK(J53,J$6:J$107)</f>
        <v>37</v>
      </c>
      <c r="M53" s="33">
        <f t="shared" si="2"/>
        <v>1</v>
      </c>
      <c r="N53" s="39"/>
      <c r="P53" s="10"/>
      <c r="Q53" s="10"/>
      <c r="R53" s="10"/>
    </row>
    <row r="54" spans="2:18" ht="18" customHeight="1">
      <c r="B54" s="87">
        <v>563</v>
      </c>
      <c r="C54" s="88" t="s">
        <v>46</v>
      </c>
      <c r="D54" s="14"/>
      <c r="E54" s="14"/>
      <c r="F54" s="14"/>
      <c r="G54" s="19"/>
      <c r="H54" s="19"/>
      <c r="I54" s="18">
        <f>'2주차'!K63</f>
        <v>29</v>
      </c>
      <c r="J54" s="14">
        <f t="shared" si="0"/>
        <v>0</v>
      </c>
      <c r="K54" s="62">
        <f t="shared" si="1"/>
        <v>29</v>
      </c>
      <c r="L54" s="32">
        <f>RANK(J54,J$6:J$107)</f>
        <v>74</v>
      </c>
      <c r="M54" s="33">
        <f t="shared" si="2"/>
        <v>0</v>
      </c>
      <c r="N54" s="48" t="s">
        <v>39</v>
      </c>
      <c r="P54" s="10"/>
      <c r="Q54" s="10"/>
      <c r="R54" s="10"/>
    </row>
    <row r="55" spans="2:18" ht="18" customHeight="1">
      <c r="B55" s="45">
        <v>564</v>
      </c>
      <c r="C55" s="86" t="s">
        <v>36</v>
      </c>
      <c r="D55" s="14"/>
      <c r="E55" s="14"/>
      <c r="F55" s="14"/>
      <c r="G55" s="19"/>
      <c r="H55" s="19"/>
      <c r="I55" s="18">
        <f>'2주차'!K64</f>
        <v>0</v>
      </c>
      <c r="J55" s="14">
        <f t="shared" si="0"/>
        <v>0</v>
      </c>
      <c r="K55" s="62">
        <f t="shared" si="1"/>
        <v>0</v>
      </c>
      <c r="L55" s="32">
        <f>RANK(J55,J$6:J$107)</f>
        <v>74</v>
      </c>
      <c r="M55" s="33">
        <f t="shared" si="2"/>
        <v>0</v>
      </c>
      <c r="N55" s="48" t="s">
        <v>39</v>
      </c>
      <c r="P55" s="10"/>
      <c r="Q55" s="10"/>
      <c r="R55" s="10"/>
    </row>
    <row r="56" spans="2:18" ht="18" customHeight="1">
      <c r="B56" s="45">
        <v>565</v>
      </c>
      <c r="C56" s="86" t="s">
        <v>20</v>
      </c>
      <c r="D56" s="14"/>
      <c r="E56" s="14"/>
      <c r="F56" s="14"/>
      <c r="G56" s="19"/>
      <c r="H56" s="19"/>
      <c r="I56" s="18">
        <f>'2주차'!K65</f>
        <v>0</v>
      </c>
      <c r="J56" s="14">
        <f t="shared" si="0"/>
        <v>0</v>
      </c>
      <c r="K56" s="62">
        <f t="shared" si="1"/>
        <v>0</v>
      </c>
      <c r="L56" s="32">
        <f>RANK(J56,J$6:J$107)</f>
        <v>74</v>
      </c>
      <c r="M56" s="33">
        <f t="shared" si="2"/>
        <v>0</v>
      </c>
      <c r="N56" s="48" t="s">
        <v>39</v>
      </c>
      <c r="P56" s="10"/>
      <c r="Q56" s="10"/>
      <c r="R56" s="10"/>
    </row>
    <row r="57" spans="2:18" ht="18" customHeight="1">
      <c r="B57" s="41">
        <v>566</v>
      </c>
      <c r="C57" s="14" t="s">
        <v>34</v>
      </c>
      <c r="D57" s="14">
        <v>6</v>
      </c>
      <c r="E57" s="14"/>
      <c r="F57" s="14">
        <v>7</v>
      </c>
      <c r="G57" s="19">
        <v>5</v>
      </c>
      <c r="H57" s="19">
        <v>2</v>
      </c>
      <c r="I57" s="18">
        <f>'2주차'!K66</f>
        <v>20</v>
      </c>
      <c r="J57" s="14">
        <f t="shared" si="0"/>
        <v>20</v>
      </c>
      <c r="K57" s="62">
        <f t="shared" si="1"/>
        <v>40</v>
      </c>
      <c r="L57" s="32">
        <f>RANK(J57,J$6:J$107)</f>
        <v>52</v>
      </c>
      <c r="M57" s="33">
        <f t="shared" si="2"/>
        <v>0.8</v>
      </c>
      <c r="N57" s="39"/>
      <c r="P57" s="10"/>
      <c r="Q57" s="10"/>
      <c r="R57" s="10"/>
    </row>
    <row r="58" spans="2:18" ht="18" customHeight="1">
      <c r="B58" s="41">
        <v>567</v>
      </c>
      <c r="C58" s="14" t="s">
        <v>34</v>
      </c>
      <c r="D58" s="14">
        <v>11</v>
      </c>
      <c r="E58" s="14">
        <v>12</v>
      </c>
      <c r="F58" s="14">
        <v>8</v>
      </c>
      <c r="G58" s="19">
        <v>3</v>
      </c>
      <c r="H58" s="19">
        <v>4</v>
      </c>
      <c r="I58" s="18">
        <f>'2주차'!K67</f>
        <v>95</v>
      </c>
      <c r="J58" s="14">
        <f t="shared" si="0"/>
        <v>38</v>
      </c>
      <c r="K58" s="62">
        <f t="shared" si="1"/>
        <v>133</v>
      </c>
      <c r="L58" s="32">
        <f>RANK(J58,J$6:J$107)</f>
        <v>17</v>
      </c>
      <c r="M58" s="33">
        <f t="shared" si="2"/>
        <v>1</v>
      </c>
      <c r="N58" s="39"/>
      <c r="P58" s="10"/>
      <c r="Q58" s="10"/>
      <c r="R58" s="10"/>
    </row>
    <row r="59" spans="2:18" ht="18" customHeight="1">
      <c r="B59" s="44">
        <v>601</v>
      </c>
      <c r="C59" s="14" t="s">
        <v>19</v>
      </c>
      <c r="D59" s="14">
        <v>10</v>
      </c>
      <c r="E59" s="14">
        <v>11</v>
      </c>
      <c r="F59" s="14">
        <v>7</v>
      </c>
      <c r="G59" s="19">
        <v>8</v>
      </c>
      <c r="H59" s="19"/>
      <c r="I59" s="18">
        <f>'2주차'!K68</f>
        <v>97</v>
      </c>
      <c r="J59" s="14">
        <f t="shared" si="0"/>
        <v>36</v>
      </c>
      <c r="K59" s="62">
        <f t="shared" si="1"/>
        <v>133</v>
      </c>
      <c r="L59" s="32">
        <f>RANK(J59,J$6:J$107)</f>
        <v>22</v>
      </c>
      <c r="M59" s="33">
        <f t="shared" si="2"/>
        <v>0.8</v>
      </c>
      <c r="N59" s="39"/>
      <c r="P59" s="10"/>
      <c r="Q59" s="10"/>
      <c r="R59" s="10"/>
    </row>
    <row r="60" spans="2:18" ht="18" customHeight="1">
      <c r="B60" s="87">
        <v>602</v>
      </c>
      <c r="C60" s="88" t="s">
        <v>46</v>
      </c>
      <c r="D60" s="14"/>
      <c r="E60" s="14"/>
      <c r="F60" s="14"/>
      <c r="G60" s="19"/>
      <c r="H60" s="19"/>
      <c r="I60" s="18">
        <f>'2주차'!K69</f>
        <v>53</v>
      </c>
      <c r="J60" s="14">
        <f t="shared" si="0"/>
        <v>0</v>
      </c>
      <c r="K60" s="62">
        <f t="shared" si="1"/>
        <v>53</v>
      </c>
      <c r="L60" s="32">
        <f>RANK(J60,J$6:J$107)</f>
        <v>74</v>
      </c>
      <c r="M60" s="33">
        <f t="shared" si="2"/>
        <v>0</v>
      </c>
      <c r="N60" s="48" t="s">
        <v>39</v>
      </c>
      <c r="P60" s="10"/>
      <c r="Q60" s="10"/>
      <c r="R60" s="10"/>
    </row>
    <row r="61" spans="2:18" ht="18" customHeight="1">
      <c r="B61" s="44">
        <v>603</v>
      </c>
      <c r="C61" s="14" t="s">
        <v>19</v>
      </c>
      <c r="D61" s="14">
        <v>12</v>
      </c>
      <c r="E61" s="14">
        <v>15</v>
      </c>
      <c r="F61" s="14">
        <v>9</v>
      </c>
      <c r="G61" s="19"/>
      <c r="H61" s="19">
        <v>3</v>
      </c>
      <c r="I61" s="18">
        <f>'2주차'!K70</f>
        <v>106</v>
      </c>
      <c r="J61" s="14">
        <f t="shared" ref="J61:J105" si="3">SUM(D61,E61,F61,G61,H61)</f>
        <v>39</v>
      </c>
      <c r="K61" s="62">
        <f t="shared" si="1"/>
        <v>145</v>
      </c>
      <c r="L61" s="32">
        <f>RANK(J61,J$6:J$107)</f>
        <v>15</v>
      </c>
      <c r="M61" s="33">
        <f t="shared" si="2"/>
        <v>0.8</v>
      </c>
      <c r="N61" s="39"/>
      <c r="P61" s="10"/>
      <c r="Q61" s="10"/>
      <c r="R61" s="10"/>
    </row>
    <row r="62" spans="2:18" ht="18" customHeight="1">
      <c r="B62" s="44">
        <v>604</v>
      </c>
      <c r="C62" s="14" t="s">
        <v>19</v>
      </c>
      <c r="D62" s="14">
        <v>14</v>
      </c>
      <c r="E62" s="14">
        <v>12</v>
      </c>
      <c r="F62" s="14">
        <v>6</v>
      </c>
      <c r="G62" s="19">
        <v>11</v>
      </c>
      <c r="H62" s="19">
        <v>9</v>
      </c>
      <c r="I62" s="18">
        <f>'2주차'!K71</f>
        <v>103</v>
      </c>
      <c r="J62" s="14">
        <f t="shared" si="3"/>
        <v>52</v>
      </c>
      <c r="K62" s="62">
        <f t="shared" ref="K62:K105" si="4">SUM(I62:J62)</f>
        <v>155</v>
      </c>
      <c r="L62" s="32">
        <f>RANK(J62,J$6:J$107)</f>
        <v>3</v>
      </c>
      <c r="M62" s="33">
        <f t="shared" ref="M62:M105" si="5">COUNTA(D62,E62,F62,G62,H62)/5</f>
        <v>1</v>
      </c>
      <c r="N62" s="39"/>
      <c r="P62" s="10"/>
      <c r="Q62" s="10"/>
      <c r="R62" s="10"/>
    </row>
    <row r="63" spans="2:18" ht="18" customHeight="1">
      <c r="B63" s="31">
        <v>605</v>
      </c>
      <c r="C63" s="14" t="s">
        <v>19</v>
      </c>
      <c r="D63" s="14">
        <v>8</v>
      </c>
      <c r="E63" s="14">
        <v>10</v>
      </c>
      <c r="F63" s="14"/>
      <c r="G63" s="19">
        <v>3</v>
      </c>
      <c r="H63" s="19"/>
      <c r="I63" s="18">
        <f>'2주차'!K72</f>
        <v>48</v>
      </c>
      <c r="J63" s="14">
        <f t="shared" si="3"/>
        <v>21</v>
      </c>
      <c r="K63" s="62">
        <f t="shared" si="4"/>
        <v>69</v>
      </c>
      <c r="L63" s="32">
        <f>RANK(J63,J$6:J$107)</f>
        <v>48</v>
      </c>
      <c r="M63" s="33">
        <f t="shared" si="5"/>
        <v>0.6</v>
      </c>
      <c r="N63" s="39"/>
      <c r="P63" s="10"/>
      <c r="Q63" s="10"/>
      <c r="R63" s="10"/>
    </row>
    <row r="64" spans="2:18" ht="18" customHeight="1">
      <c r="B64" s="31">
        <v>606</v>
      </c>
      <c r="C64" s="14" t="s">
        <v>19</v>
      </c>
      <c r="D64" s="14">
        <v>13</v>
      </c>
      <c r="E64" s="14">
        <v>9</v>
      </c>
      <c r="F64" s="14">
        <v>3</v>
      </c>
      <c r="G64" s="19"/>
      <c r="H64" s="19">
        <v>5</v>
      </c>
      <c r="I64" s="18">
        <f>'2주차'!K73</f>
        <v>78</v>
      </c>
      <c r="J64" s="14">
        <f t="shared" si="3"/>
        <v>30</v>
      </c>
      <c r="K64" s="62">
        <f t="shared" si="4"/>
        <v>108</v>
      </c>
      <c r="L64" s="32">
        <f>RANK(J64,J$6:J$107)</f>
        <v>32</v>
      </c>
      <c r="M64" s="33">
        <f t="shared" si="5"/>
        <v>0.8</v>
      </c>
      <c r="N64" s="39"/>
      <c r="P64" s="10"/>
      <c r="Q64" s="10"/>
      <c r="R64" s="10"/>
    </row>
    <row r="65" spans="2:18" ht="18" customHeight="1">
      <c r="B65" s="44">
        <v>607</v>
      </c>
      <c r="C65" s="14" t="s">
        <v>20</v>
      </c>
      <c r="D65" s="14">
        <v>9</v>
      </c>
      <c r="E65" s="14">
        <v>11</v>
      </c>
      <c r="F65" s="14">
        <v>3</v>
      </c>
      <c r="G65" s="19">
        <v>9</v>
      </c>
      <c r="H65" s="19">
        <v>8</v>
      </c>
      <c r="I65" s="18">
        <f>'2주차'!K74</f>
        <v>102</v>
      </c>
      <c r="J65" s="14">
        <f t="shared" si="3"/>
        <v>40</v>
      </c>
      <c r="K65" s="62">
        <f t="shared" si="4"/>
        <v>142</v>
      </c>
      <c r="L65" s="32">
        <f>RANK(J65,J$6:J$107)</f>
        <v>13</v>
      </c>
      <c r="M65" s="33">
        <f t="shared" si="5"/>
        <v>1</v>
      </c>
      <c r="N65" s="39"/>
      <c r="P65" s="10"/>
      <c r="Q65" s="10"/>
      <c r="R65" s="10"/>
    </row>
    <row r="66" spans="2:18" ht="18" customHeight="1">
      <c r="B66" s="87">
        <v>608</v>
      </c>
      <c r="C66" s="88" t="s">
        <v>48</v>
      </c>
      <c r="D66" s="14"/>
      <c r="E66" s="14"/>
      <c r="F66" s="14"/>
      <c r="G66" s="19"/>
      <c r="H66" s="19"/>
      <c r="I66" s="18">
        <f>'2주차'!K75</f>
        <v>38</v>
      </c>
      <c r="J66" s="14">
        <f t="shared" si="3"/>
        <v>0</v>
      </c>
      <c r="K66" s="62">
        <f t="shared" si="4"/>
        <v>38</v>
      </c>
      <c r="L66" s="32">
        <f>RANK(J66,J$6:J$107)</f>
        <v>74</v>
      </c>
      <c r="M66" s="33">
        <f t="shared" si="5"/>
        <v>0</v>
      </c>
      <c r="N66" s="48" t="s">
        <v>39</v>
      </c>
      <c r="P66" s="10"/>
      <c r="Q66" s="10"/>
      <c r="R66" s="10"/>
    </row>
    <row r="67" spans="2:18" ht="18" customHeight="1">
      <c r="B67" s="44">
        <v>609</v>
      </c>
      <c r="C67" s="14" t="s">
        <v>19</v>
      </c>
      <c r="D67" s="14">
        <v>10</v>
      </c>
      <c r="E67" s="14">
        <v>14</v>
      </c>
      <c r="F67" s="14">
        <v>11</v>
      </c>
      <c r="G67" s="19">
        <v>6</v>
      </c>
      <c r="H67" s="19">
        <v>6</v>
      </c>
      <c r="I67" s="18">
        <f>'2주차'!K76</f>
        <v>78</v>
      </c>
      <c r="J67" s="14">
        <f t="shared" si="3"/>
        <v>47</v>
      </c>
      <c r="K67" s="62">
        <f t="shared" si="4"/>
        <v>125</v>
      </c>
      <c r="L67" s="32">
        <f>RANK(J67,J$6:J$107)</f>
        <v>5</v>
      </c>
      <c r="M67" s="33">
        <f t="shared" si="5"/>
        <v>1</v>
      </c>
      <c r="N67" s="39"/>
      <c r="P67" s="10"/>
      <c r="Q67" s="10"/>
      <c r="R67" s="10"/>
    </row>
    <row r="68" spans="2:18" ht="18" customHeight="1">
      <c r="B68" s="44">
        <v>610</v>
      </c>
      <c r="C68" s="40" t="s">
        <v>19</v>
      </c>
      <c r="D68" s="14">
        <v>10</v>
      </c>
      <c r="E68" s="14">
        <v>12</v>
      </c>
      <c r="F68" s="14">
        <v>8</v>
      </c>
      <c r="G68" s="19">
        <v>8</v>
      </c>
      <c r="H68" s="19">
        <v>7</v>
      </c>
      <c r="I68" s="18">
        <f>'2주차'!K77</f>
        <v>98</v>
      </c>
      <c r="J68" s="14">
        <f t="shared" si="3"/>
        <v>45</v>
      </c>
      <c r="K68" s="62">
        <f t="shared" si="4"/>
        <v>143</v>
      </c>
      <c r="L68" s="32">
        <f>RANK(J68,J$6:J$107)</f>
        <v>8</v>
      </c>
      <c r="M68" s="33">
        <f t="shared" si="5"/>
        <v>1</v>
      </c>
      <c r="N68" s="39"/>
      <c r="P68" s="10"/>
      <c r="Q68" s="10"/>
      <c r="R68" s="10"/>
    </row>
    <row r="69" spans="2:18" ht="18" customHeight="1">
      <c r="B69" s="44">
        <v>612</v>
      </c>
      <c r="C69" s="40" t="s">
        <v>19</v>
      </c>
      <c r="D69" s="14"/>
      <c r="E69" s="14"/>
      <c r="F69" s="14"/>
      <c r="G69" s="19"/>
      <c r="H69" s="19"/>
      <c r="I69" s="18">
        <f>'2주차'!K78</f>
        <v>38</v>
      </c>
      <c r="J69" s="14">
        <f t="shared" si="3"/>
        <v>0</v>
      </c>
      <c r="K69" s="62">
        <f t="shared" si="4"/>
        <v>38</v>
      </c>
      <c r="L69" s="32">
        <f>RANK(J69,J$6:J$107)</f>
        <v>74</v>
      </c>
      <c r="M69" s="33">
        <f t="shared" si="5"/>
        <v>0</v>
      </c>
      <c r="N69" s="39"/>
      <c r="P69" s="10"/>
      <c r="Q69" s="10"/>
      <c r="R69" s="10"/>
    </row>
    <row r="70" spans="2:18" ht="18" customHeight="1">
      <c r="B70" s="87">
        <v>613</v>
      </c>
      <c r="C70" s="88" t="s">
        <v>47</v>
      </c>
      <c r="D70" s="14"/>
      <c r="E70" s="14"/>
      <c r="F70" s="14"/>
      <c r="G70" s="19"/>
      <c r="H70" s="19"/>
      <c r="I70" s="18">
        <f>'2주차'!K79</f>
        <v>30</v>
      </c>
      <c r="J70" s="14">
        <f t="shared" si="3"/>
        <v>0</v>
      </c>
      <c r="K70" s="62">
        <f t="shared" si="4"/>
        <v>30</v>
      </c>
      <c r="L70" s="32">
        <f>RANK(J70,J$6:J$107)</f>
        <v>74</v>
      </c>
      <c r="M70" s="33">
        <f t="shared" si="5"/>
        <v>0</v>
      </c>
      <c r="N70" s="48" t="s">
        <v>39</v>
      </c>
      <c r="P70" s="10"/>
      <c r="Q70" s="10"/>
      <c r="R70" s="10"/>
    </row>
    <row r="71" spans="2:18" ht="18" customHeight="1">
      <c r="B71" s="31">
        <v>614</v>
      </c>
      <c r="C71" s="40" t="s">
        <v>20</v>
      </c>
      <c r="D71" s="14">
        <v>10</v>
      </c>
      <c r="E71" s="14">
        <v>4</v>
      </c>
      <c r="F71" s="14">
        <v>4</v>
      </c>
      <c r="G71" s="19"/>
      <c r="H71" s="19">
        <v>7</v>
      </c>
      <c r="I71" s="18">
        <f>'2주차'!K80</f>
        <v>31</v>
      </c>
      <c r="J71" s="14">
        <f t="shared" si="3"/>
        <v>25</v>
      </c>
      <c r="K71" s="62">
        <f t="shared" si="4"/>
        <v>56</v>
      </c>
      <c r="L71" s="32">
        <f>RANK(J71,J$6:J$107)</f>
        <v>37</v>
      </c>
      <c r="M71" s="33">
        <f t="shared" si="5"/>
        <v>0.8</v>
      </c>
      <c r="N71" s="39"/>
      <c r="P71" s="10"/>
      <c r="Q71" s="10"/>
      <c r="R71" s="10"/>
    </row>
    <row r="72" spans="2:18" ht="18" customHeight="1">
      <c r="B72" s="44">
        <v>617</v>
      </c>
      <c r="C72" s="40" t="s">
        <v>20</v>
      </c>
      <c r="D72" s="14">
        <v>12</v>
      </c>
      <c r="E72" s="14">
        <v>11</v>
      </c>
      <c r="F72" s="14">
        <v>3</v>
      </c>
      <c r="G72" s="19">
        <v>5</v>
      </c>
      <c r="H72" s="19">
        <v>2</v>
      </c>
      <c r="I72" s="18">
        <f>'2주차'!K81</f>
        <v>99</v>
      </c>
      <c r="J72" s="14">
        <f t="shared" si="3"/>
        <v>33</v>
      </c>
      <c r="K72" s="62">
        <f t="shared" si="4"/>
        <v>132</v>
      </c>
      <c r="L72" s="32">
        <f>RANK(J72,J$6:J$107)</f>
        <v>25</v>
      </c>
      <c r="M72" s="33">
        <f t="shared" si="5"/>
        <v>1</v>
      </c>
      <c r="N72" s="39"/>
    </row>
    <row r="73" spans="2:18" ht="18" customHeight="1">
      <c r="B73" s="87">
        <v>618</v>
      </c>
      <c r="C73" s="88" t="s">
        <v>48</v>
      </c>
      <c r="D73" s="14"/>
      <c r="E73" s="14"/>
      <c r="F73" s="14"/>
      <c r="G73" s="19"/>
      <c r="H73" s="19"/>
      <c r="I73" s="18">
        <f>'2주차'!K82</f>
        <v>0</v>
      </c>
      <c r="J73" s="14">
        <f t="shared" si="3"/>
        <v>0</v>
      </c>
      <c r="K73" s="62">
        <f t="shared" si="4"/>
        <v>0</v>
      </c>
      <c r="L73" s="32">
        <f>RANK(J73,J$6:J$107)</f>
        <v>74</v>
      </c>
      <c r="M73" s="33">
        <f t="shared" si="5"/>
        <v>0</v>
      </c>
      <c r="N73" s="48" t="s">
        <v>39</v>
      </c>
    </row>
    <row r="74" spans="2:18" ht="18" customHeight="1">
      <c r="B74" s="31">
        <v>619</v>
      </c>
      <c r="C74" s="40" t="s">
        <v>19</v>
      </c>
      <c r="D74" s="14"/>
      <c r="E74" s="14">
        <v>7</v>
      </c>
      <c r="F74" s="14"/>
      <c r="G74" s="19"/>
      <c r="H74" s="19"/>
      <c r="I74" s="18">
        <f>'2주차'!K83</f>
        <v>25</v>
      </c>
      <c r="J74" s="14">
        <f t="shared" si="3"/>
        <v>7</v>
      </c>
      <c r="K74" s="62">
        <f t="shared" si="4"/>
        <v>32</v>
      </c>
      <c r="L74" s="32">
        <f>RANK(J74,J$6:J$107)</f>
        <v>66</v>
      </c>
      <c r="M74" s="33">
        <f t="shared" si="5"/>
        <v>0.2</v>
      </c>
      <c r="N74" s="39"/>
    </row>
    <row r="75" spans="2:18" ht="18" customHeight="1">
      <c r="B75" s="31">
        <v>620</v>
      </c>
      <c r="C75" s="40" t="s">
        <v>19</v>
      </c>
      <c r="D75" s="14">
        <v>7</v>
      </c>
      <c r="E75" s="14"/>
      <c r="F75" s="14">
        <v>4</v>
      </c>
      <c r="G75" s="19">
        <v>4</v>
      </c>
      <c r="H75" s="19"/>
      <c r="I75" s="18">
        <f>'2주차'!K84</f>
        <v>55</v>
      </c>
      <c r="J75" s="14">
        <f t="shared" si="3"/>
        <v>15</v>
      </c>
      <c r="K75" s="62">
        <f t="shared" si="4"/>
        <v>70</v>
      </c>
      <c r="L75" s="32">
        <f>RANK(J75,J$6:J$107)</f>
        <v>59</v>
      </c>
      <c r="M75" s="33">
        <f t="shared" si="5"/>
        <v>0.6</v>
      </c>
      <c r="N75" s="39"/>
    </row>
    <row r="76" spans="2:18" ht="18" customHeight="1">
      <c r="B76" s="44">
        <v>621</v>
      </c>
      <c r="C76" s="40" t="s">
        <v>20</v>
      </c>
      <c r="D76" s="14">
        <v>8</v>
      </c>
      <c r="E76" s="14"/>
      <c r="F76" s="14">
        <v>6</v>
      </c>
      <c r="G76" s="19">
        <v>6</v>
      </c>
      <c r="H76" s="19">
        <v>5</v>
      </c>
      <c r="I76" s="18">
        <f>'2주차'!K85</f>
        <v>64</v>
      </c>
      <c r="J76" s="14">
        <f t="shared" si="3"/>
        <v>25</v>
      </c>
      <c r="K76" s="62">
        <f t="shared" si="4"/>
        <v>89</v>
      </c>
      <c r="L76" s="32">
        <f>RANK(J76,J$6:J$107)</f>
        <v>37</v>
      </c>
      <c r="M76" s="33">
        <f t="shared" si="5"/>
        <v>0.8</v>
      </c>
      <c r="N76" s="39"/>
      <c r="P76" s="10"/>
    </row>
    <row r="77" spans="2:18" ht="18" customHeight="1">
      <c r="B77" s="87">
        <v>622</v>
      </c>
      <c r="C77" s="88" t="s">
        <v>48</v>
      </c>
      <c r="D77" s="14"/>
      <c r="E77" s="14"/>
      <c r="F77" s="14"/>
      <c r="G77" s="19"/>
      <c r="H77" s="19"/>
      <c r="I77" s="18">
        <f>'2주차'!K86</f>
        <v>29</v>
      </c>
      <c r="J77" s="14">
        <f t="shared" si="3"/>
        <v>0</v>
      </c>
      <c r="K77" s="62">
        <f t="shared" si="4"/>
        <v>29</v>
      </c>
      <c r="L77" s="32">
        <f>RANK(J77,J$6:J$107)</f>
        <v>74</v>
      </c>
      <c r="M77" s="33">
        <f t="shared" si="5"/>
        <v>0</v>
      </c>
      <c r="N77" s="48" t="s">
        <v>39</v>
      </c>
      <c r="P77" s="10"/>
      <c r="Q77" s="10"/>
    </row>
    <row r="78" spans="2:18" ht="18" customHeight="1">
      <c r="B78" s="44">
        <v>623</v>
      </c>
      <c r="C78" s="40" t="s">
        <v>20</v>
      </c>
      <c r="D78" s="14">
        <v>11</v>
      </c>
      <c r="E78" s="14"/>
      <c r="F78" s="14">
        <v>5</v>
      </c>
      <c r="G78" s="19">
        <v>4</v>
      </c>
      <c r="H78" s="19">
        <v>3</v>
      </c>
      <c r="I78" s="18">
        <f>'2주차'!K87</f>
        <v>61</v>
      </c>
      <c r="J78" s="14">
        <f t="shared" si="3"/>
        <v>23</v>
      </c>
      <c r="K78" s="62">
        <f t="shared" si="4"/>
        <v>84</v>
      </c>
      <c r="L78" s="32">
        <f>RANK(J78,J$6:J$107)</f>
        <v>43</v>
      </c>
      <c r="M78" s="33">
        <f t="shared" si="5"/>
        <v>0.8</v>
      </c>
      <c r="N78" s="39"/>
      <c r="P78" s="10"/>
      <c r="Q78" s="10"/>
    </row>
    <row r="79" spans="2:18" ht="18" customHeight="1">
      <c r="B79" s="44">
        <v>624</v>
      </c>
      <c r="C79" s="40" t="s">
        <v>20</v>
      </c>
      <c r="D79" s="14">
        <v>8</v>
      </c>
      <c r="E79" s="14"/>
      <c r="F79" s="14"/>
      <c r="G79" s="19"/>
      <c r="H79" s="19"/>
      <c r="I79" s="18">
        <f>'2주차'!K88</f>
        <v>71</v>
      </c>
      <c r="J79" s="14">
        <f t="shared" si="3"/>
        <v>8</v>
      </c>
      <c r="K79" s="62">
        <f t="shared" si="4"/>
        <v>79</v>
      </c>
      <c r="L79" s="32">
        <f>RANK(J79,J$6:J$107)</f>
        <v>64</v>
      </c>
      <c r="M79" s="33">
        <f t="shared" si="5"/>
        <v>0.2</v>
      </c>
      <c r="N79" s="39"/>
      <c r="P79" s="10"/>
      <c r="Q79" s="10"/>
    </row>
    <row r="80" spans="2:18" ht="18" customHeight="1">
      <c r="B80" s="31">
        <v>625</v>
      </c>
      <c r="C80" s="40" t="s">
        <v>19</v>
      </c>
      <c r="D80" s="14">
        <v>8</v>
      </c>
      <c r="E80" s="14"/>
      <c r="F80" s="14">
        <v>7</v>
      </c>
      <c r="G80" s="19">
        <v>2</v>
      </c>
      <c r="H80" s="19"/>
      <c r="I80" s="18">
        <f>'2주차'!K89</f>
        <v>39</v>
      </c>
      <c r="J80" s="14">
        <f t="shared" si="3"/>
        <v>17</v>
      </c>
      <c r="K80" s="62">
        <f t="shared" si="4"/>
        <v>56</v>
      </c>
      <c r="L80" s="32">
        <f>RANK(J80,J$6:J$107)</f>
        <v>57</v>
      </c>
      <c r="M80" s="33">
        <f t="shared" si="5"/>
        <v>0.6</v>
      </c>
      <c r="N80" s="39"/>
      <c r="P80" s="10"/>
      <c r="Q80" s="10"/>
    </row>
    <row r="81" spans="2:17" ht="18" customHeight="1">
      <c r="B81" s="44">
        <v>626</v>
      </c>
      <c r="C81" s="40" t="s">
        <v>19</v>
      </c>
      <c r="D81" s="14">
        <v>11</v>
      </c>
      <c r="E81" s="14">
        <v>11</v>
      </c>
      <c r="F81" s="14">
        <v>5</v>
      </c>
      <c r="G81" s="19">
        <v>11</v>
      </c>
      <c r="H81" s="19">
        <v>6</v>
      </c>
      <c r="I81" s="18">
        <f>'2주차'!K90</f>
        <v>84</v>
      </c>
      <c r="J81" s="14">
        <f t="shared" si="3"/>
        <v>44</v>
      </c>
      <c r="K81" s="62">
        <f t="shared" si="4"/>
        <v>128</v>
      </c>
      <c r="L81" s="32">
        <f>RANK(J81,J$6:J$107)</f>
        <v>10</v>
      </c>
      <c r="M81" s="33">
        <f t="shared" si="5"/>
        <v>1</v>
      </c>
      <c r="N81" s="39"/>
      <c r="P81" s="10"/>
      <c r="Q81" s="10"/>
    </row>
    <row r="82" spans="2:17" ht="18" customHeight="1">
      <c r="B82" s="87">
        <v>627</v>
      </c>
      <c r="C82" s="88" t="s">
        <v>46</v>
      </c>
      <c r="D82" s="14"/>
      <c r="E82" s="14"/>
      <c r="F82" s="14"/>
      <c r="G82" s="19"/>
      <c r="H82" s="19"/>
      <c r="I82" s="18">
        <f>'2주차'!K91</f>
        <v>21</v>
      </c>
      <c r="J82" s="14">
        <f t="shared" si="3"/>
        <v>0</v>
      </c>
      <c r="K82" s="62">
        <f t="shared" si="4"/>
        <v>21</v>
      </c>
      <c r="L82" s="32">
        <f>RANK(J82,J$6:J$107)</f>
        <v>74</v>
      </c>
      <c r="M82" s="33">
        <f t="shared" si="5"/>
        <v>0</v>
      </c>
      <c r="N82" s="48" t="s">
        <v>39</v>
      </c>
      <c r="P82" s="10"/>
    </row>
    <row r="83" spans="2:17" ht="18" customHeight="1">
      <c r="B83" s="87">
        <v>628</v>
      </c>
      <c r="C83" s="88" t="s">
        <v>48</v>
      </c>
      <c r="D83" s="14"/>
      <c r="E83" s="14"/>
      <c r="F83" s="14"/>
      <c r="G83" s="19"/>
      <c r="H83" s="19"/>
      <c r="I83" s="18">
        <f>'2주차'!K92</f>
        <v>4</v>
      </c>
      <c r="J83" s="14">
        <f t="shared" si="3"/>
        <v>0</v>
      </c>
      <c r="K83" s="62">
        <f t="shared" si="4"/>
        <v>4</v>
      </c>
      <c r="L83" s="32">
        <f>RANK(J83,J$6:J$107)</f>
        <v>74</v>
      </c>
      <c r="M83" s="33">
        <f t="shared" si="5"/>
        <v>0</v>
      </c>
      <c r="N83" s="48" t="s">
        <v>39</v>
      </c>
      <c r="P83" s="10"/>
    </row>
    <row r="84" spans="2:17" ht="18" customHeight="1">
      <c r="B84" s="31">
        <v>629</v>
      </c>
      <c r="C84" s="40" t="s">
        <v>19</v>
      </c>
      <c r="D84" s="14"/>
      <c r="E84" s="14"/>
      <c r="F84" s="14">
        <v>7</v>
      </c>
      <c r="G84" s="19"/>
      <c r="H84" s="19"/>
      <c r="I84" s="18">
        <f>'2주차'!K93</f>
        <v>55</v>
      </c>
      <c r="J84" s="14">
        <f t="shared" si="3"/>
        <v>7</v>
      </c>
      <c r="K84" s="62">
        <f t="shared" si="4"/>
        <v>62</v>
      </c>
      <c r="L84" s="32">
        <f>RANK(J84,J$6:J$107)</f>
        <v>66</v>
      </c>
      <c r="M84" s="33">
        <f t="shared" si="5"/>
        <v>0.2</v>
      </c>
      <c r="N84" s="39"/>
      <c r="P84" s="10"/>
    </row>
    <row r="85" spans="2:17" ht="18" customHeight="1">
      <c r="B85" s="31">
        <v>630</v>
      </c>
      <c r="C85" s="40" t="s">
        <v>19</v>
      </c>
      <c r="D85" s="14"/>
      <c r="E85" s="14"/>
      <c r="F85" s="14"/>
      <c r="G85" s="19"/>
      <c r="H85" s="19"/>
      <c r="I85" s="18">
        <f>'2주차'!K94</f>
        <v>80</v>
      </c>
      <c r="J85" s="14">
        <f t="shared" si="3"/>
        <v>0</v>
      </c>
      <c r="K85" s="62">
        <f t="shared" si="4"/>
        <v>80</v>
      </c>
      <c r="L85" s="32">
        <f>RANK(J85,J$6:J$107)</f>
        <v>74</v>
      </c>
      <c r="M85" s="33">
        <f t="shared" si="5"/>
        <v>0</v>
      </c>
      <c r="N85" s="39"/>
      <c r="P85" s="10"/>
    </row>
    <row r="86" spans="2:17" ht="18" customHeight="1">
      <c r="B86" s="44">
        <v>631</v>
      </c>
      <c r="C86" s="40" t="s">
        <v>19</v>
      </c>
      <c r="D86" s="14">
        <v>9</v>
      </c>
      <c r="E86" s="14">
        <v>12</v>
      </c>
      <c r="F86" s="14"/>
      <c r="G86" s="19">
        <v>4</v>
      </c>
      <c r="H86" s="19">
        <v>6</v>
      </c>
      <c r="I86" s="18">
        <f>'2주차'!K95</f>
        <v>77</v>
      </c>
      <c r="J86" s="14">
        <f t="shared" si="3"/>
        <v>31</v>
      </c>
      <c r="K86" s="62">
        <f t="shared" si="4"/>
        <v>108</v>
      </c>
      <c r="L86" s="32">
        <f>RANK(J86,J$6:J$107)</f>
        <v>30</v>
      </c>
      <c r="M86" s="33">
        <f t="shared" si="5"/>
        <v>0.8</v>
      </c>
      <c r="N86" s="39"/>
      <c r="P86" s="10"/>
    </row>
    <row r="87" spans="2:17" ht="18" customHeight="1">
      <c r="B87" s="44">
        <v>632</v>
      </c>
      <c r="C87" s="40" t="s">
        <v>20</v>
      </c>
      <c r="D87" s="14">
        <v>13</v>
      </c>
      <c r="E87" s="14">
        <v>13</v>
      </c>
      <c r="F87" s="14">
        <v>10</v>
      </c>
      <c r="G87" s="19">
        <v>13</v>
      </c>
      <c r="H87" s="19">
        <v>10</v>
      </c>
      <c r="I87" s="18">
        <f>'2주차'!K96</f>
        <v>124</v>
      </c>
      <c r="J87" s="14">
        <f t="shared" si="3"/>
        <v>59</v>
      </c>
      <c r="K87" s="62">
        <f t="shared" si="4"/>
        <v>183</v>
      </c>
      <c r="L87" s="32">
        <f>RANK(J87,J$6:J$107)</f>
        <v>2</v>
      </c>
      <c r="M87" s="33">
        <f t="shared" si="5"/>
        <v>1</v>
      </c>
      <c r="N87" s="39"/>
      <c r="P87" s="10"/>
    </row>
    <row r="88" spans="2:17" ht="18" customHeight="1">
      <c r="B88" s="87">
        <v>633</v>
      </c>
      <c r="C88" s="88" t="s">
        <v>46</v>
      </c>
      <c r="D88" s="14"/>
      <c r="E88" s="14"/>
      <c r="F88" s="14"/>
      <c r="G88" s="19"/>
      <c r="H88" s="19"/>
      <c r="I88" s="18">
        <f>'2주차'!K97</f>
        <v>8</v>
      </c>
      <c r="J88" s="14">
        <f t="shared" si="3"/>
        <v>0</v>
      </c>
      <c r="K88" s="62">
        <f t="shared" si="4"/>
        <v>8</v>
      </c>
      <c r="L88" s="32">
        <f>RANK(J88,J$6:J$107)</f>
        <v>74</v>
      </c>
      <c r="M88" s="33">
        <f t="shared" si="5"/>
        <v>0</v>
      </c>
      <c r="N88" s="48" t="s">
        <v>39</v>
      </c>
      <c r="P88" s="10"/>
    </row>
    <row r="89" spans="2:17" ht="18" customHeight="1">
      <c r="B89" s="87">
        <v>634</v>
      </c>
      <c r="C89" s="88" t="s">
        <v>46</v>
      </c>
      <c r="D89" s="14"/>
      <c r="E89" s="14"/>
      <c r="F89" s="14"/>
      <c r="G89" s="19"/>
      <c r="H89" s="19"/>
      <c r="I89" s="18">
        <f>'2주차'!K98</f>
        <v>32</v>
      </c>
      <c r="J89" s="14">
        <f t="shared" si="3"/>
        <v>0</v>
      </c>
      <c r="K89" s="62">
        <f t="shared" si="4"/>
        <v>32</v>
      </c>
      <c r="L89" s="32">
        <f>RANK(J89,J$6:J$107)</f>
        <v>74</v>
      </c>
      <c r="M89" s="33">
        <f t="shared" si="5"/>
        <v>0</v>
      </c>
      <c r="N89" s="48" t="s">
        <v>39</v>
      </c>
      <c r="P89" s="10"/>
    </row>
    <row r="90" spans="2:17" ht="18" customHeight="1">
      <c r="B90" s="87">
        <v>635</v>
      </c>
      <c r="C90" s="88" t="s">
        <v>46</v>
      </c>
      <c r="D90" s="14"/>
      <c r="E90" s="14"/>
      <c r="F90" s="14"/>
      <c r="G90" s="19"/>
      <c r="H90" s="19"/>
      <c r="I90" s="18">
        <f>'2주차'!K99</f>
        <v>51</v>
      </c>
      <c r="J90" s="14">
        <f t="shared" si="3"/>
        <v>0</v>
      </c>
      <c r="K90" s="62">
        <f t="shared" si="4"/>
        <v>51</v>
      </c>
      <c r="L90" s="32">
        <f>RANK(J90,J$6:J$107)</f>
        <v>74</v>
      </c>
      <c r="M90" s="33">
        <f t="shared" si="5"/>
        <v>0</v>
      </c>
      <c r="N90" s="48" t="s">
        <v>39</v>
      </c>
      <c r="P90" s="10"/>
    </row>
    <row r="91" spans="2:17" ht="18" customHeight="1">
      <c r="B91" s="31">
        <v>637</v>
      </c>
      <c r="C91" s="40" t="s">
        <v>20</v>
      </c>
      <c r="D91" s="14"/>
      <c r="E91" s="14"/>
      <c r="F91" s="14"/>
      <c r="G91" s="19">
        <v>1</v>
      </c>
      <c r="H91" s="19"/>
      <c r="I91" s="18">
        <f>'2주차'!K101</f>
        <v>18</v>
      </c>
      <c r="J91" s="14">
        <f t="shared" si="3"/>
        <v>1</v>
      </c>
      <c r="K91" s="62">
        <f t="shared" si="4"/>
        <v>19</v>
      </c>
      <c r="L91" s="32">
        <f>RANK(J91,J$6:J$107)</f>
        <v>73</v>
      </c>
      <c r="M91" s="33">
        <f t="shared" si="5"/>
        <v>0.2</v>
      </c>
      <c r="N91" s="39"/>
      <c r="P91" s="10"/>
    </row>
    <row r="92" spans="2:17" ht="18" customHeight="1">
      <c r="B92" s="31">
        <v>639</v>
      </c>
      <c r="C92" s="40" t="s">
        <v>19</v>
      </c>
      <c r="D92" s="14">
        <v>13</v>
      </c>
      <c r="E92" s="14">
        <v>12</v>
      </c>
      <c r="F92" s="14">
        <v>7</v>
      </c>
      <c r="G92" s="19">
        <v>3</v>
      </c>
      <c r="H92" s="19"/>
      <c r="I92" s="18">
        <f>'2주차'!K103</f>
        <v>94</v>
      </c>
      <c r="J92" s="14">
        <f t="shared" si="3"/>
        <v>35</v>
      </c>
      <c r="K92" s="62">
        <f t="shared" si="4"/>
        <v>129</v>
      </c>
      <c r="L92" s="32">
        <f>RANK(J92,J$6:J$107)</f>
        <v>24</v>
      </c>
      <c r="M92" s="33">
        <f t="shared" si="5"/>
        <v>0.8</v>
      </c>
      <c r="N92" s="39"/>
      <c r="P92" s="10"/>
    </row>
    <row r="93" spans="2:17" ht="18" customHeight="1">
      <c r="B93" s="31">
        <v>640</v>
      </c>
      <c r="C93" s="40" t="s">
        <v>19</v>
      </c>
      <c r="D93" s="14"/>
      <c r="E93" s="14"/>
      <c r="F93" s="14">
        <v>7</v>
      </c>
      <c r="G93" s="19"/>
      <c r="H93" s="19"/>
      <c r="I93" s="18">
        <f>'2주차'!K104</f>
        <v>44</v>
      </c>
      <c r="J93" s="14">
        <f t="shared" si="3"/>
        <v>7</v>
      </c>
      <c r="K93" s="62">
        <f t="shared" si="4"/>
        <v>51</v>
      </c>
      <c r="L93" s="32">
        <f>RANK(J93,J$6:J$107)</f>
        <v>66</v>
      </c>
      <c r="M93" s="33">
        <f t="shared" si="5"/>
        <v>0.2</v>
      </c>
      <c r="N93" s="39"/>
      <c r="P93" s="10"/>
    </row>
    <row r="94" spans="2:17" ht="18" customHeight="1">
      <c r="B94" s="31">
        <v>643</v>
      </c>
      <c r="C94" s="40" t="s">
        <v>20</v>
      </c>
      <c r="D94" s="14">
        <v>5</v>
      </c>
      <c r="E94" s="14"/>
      <c r="F94" s="14"/>
      <c r="G94" s="19"/>
      <c r="H94" s="19"/>
      <c r="I94" s="18">
        <f>'2주차'!K107</f>
        <v>14</v>
      </c>
      <c r="J94" s="14">
        <f t="shared" si="3"/>
        <v>5</v>
      </c>
      <c r="K94" s="62">
        <f t="shared" si="4"/>
        <v>19</v>
      </c>
      <c r="L94" s="32">
        <f>RANK(J94,J$6:J$107)</f>
        <v>71</v>
      </c>
      <c r="M94" s="33">
        <f t="shared" si="5"/>
        <v>0.2</v>
      </c>
      <c r="N94" s="39"/>
      <c r="P94" s="21"/>
    </row>
    <row r="95" spans="2:17" ht="18" customHeight="1">
      <c r="B95" s="31">
        <v>644</v>
      </c>
      <c r="C95" s="40" t="s">
        <v>28</v>
      </c>
      <c r="D95" s="14">
        <v>11</v>
      </c>
      <c r="E95" s="14">
        <v>3</v>
      </c>
      <c r="F95" s="14">
        <v>7</v>
      </c>
      <c r="G95" s="19"/>
      <c r="H95" s="19"/>
      <c r="I95" s="18">
        <f>'2주차'!K108</f>
        <v>32</v>
      </c>
      <c r="J95" s="14">
        <f t="shared" si="3"/>
        <v>21</v>
      </c>
      <c r="K95" s="62">
        <f t="shared" si="4"/>
        <v>53</v>
      </c>
      <c r="L95" s="32">
        <f>RANK(J95,J$6:J$107)</f>
        <v>48</v>
      </c>
      <c r="M95" s="33">
        <f t="shared" si="5"/>
        <v>0.6</v>
      </c>
      <c r="N95" s="39"/>
      <c r="P95" s="21"/>
    </row>
    <row r="96" spans="2:17" ht="18" customHeight="1">
      <c r="B96" s="44">
        <v>645</v>
      </c>
      <c r="C96" s="40" t="s">
        <v>32</v>
      </c>
      <c r="D96" s="14">
        <v>7</v>
      </c>
      <c r="E96" s="14">
        <v>15</v>
      </c>
      <c r="F96" s="14">
        <v>7</v>
      </c>
      <c r="G96" s="19">
        <v>9</v>
      </c>
      <c r="H96" s="19">
        <v>9</v>
      </c>
      <c r="I96" s="18">
        <f>'2주차'!K109</f>
        <v>105</v>
      </c>
      <c r="J96" s="14">
        <f t="shared" si="3"/>
        <v>47</v>
      </c>
      <c r="K96" s="62">
        <f t="shared" si="4"/>
        <v>152</v>
      </c>
      <c r="L96" s="32">
        <f>RANK(J96,J$6:J$107)</f>
        <v>5</v>
      </c>
      <c r="M96" s="33">
        <f t="shared" si="5"/>
        <v>1</v>
      </c>
      <c r="N96" s="39"/>
      <c r="P96" s="21"/>
    </row>
    <row r="97" spans="2:16" ht="18" customHeight="1">
      <c r="B97" s="44">
        <v>646</v>
      </c>
      <c r="C97" s="40" t="s">
        <v>30</v>
      </c>
      <c r="D97" s="14">
        <v>11</v>
      </c>
      <c r="E97" s="14">
        <v>14</v>
      </c>
      <c r="F97" s="14"/>
      <c r="G97" s="19">
        <v>4</v>
      </c>
      <c r="H97" s="19"/>
      <c r="I97" s="18">
        <f>'2주차'!K110</f>
        <v>93</v>
      </c>
      <c r="J97" s="14">
        <f t="shared" si="3"/>
        <v>29</v>
      </c>
      <c r="K97" s="62">
        <f t="shared" si="4"/>
        <v>122</v>
      </c>
      <c r="L97" s="32">
        <f>RANK(J97,J$6:J$107)</f>
        <v>34</v>
      </c>
      <c r="M97" s="33">
        <f t="shared" si="5"/>
        <v>0.6</v>
      </c>
      <c r="N97" s="39"/>
      <c r="P97" s="21"/>
    </row>
    <row r="98" spans="2:16" ht="18" customHeight="1">
      <c r="B98" s="44">
        <v>647</v>
      </c>
      <c r="C98" s="40" t="s">
        <v>30</v>
      </c>
      <c r="D98" s="14">
        <v>14</v>
      </c>
      <c r="E98" s="14">
        <v>13</v>
      </c>
      <c r="F98" s="14">
        <v>3</v>
      </c>
      <c r="G98" s="19">
        <v>8</v>
      </c>
      <c r="H98" s="19">
        <v>8</v>
      </c>
      <c r="I98" s="18">
        <f>'2주차'!K111</f>
        <v>107</v>
      </c>
      <c r="J98" s="14">
        <f t="shared" si="3"/>
        <v>46</v>
      </c>
      <c r="K98" s="62">
        <f t="shared" si="4"/>
        <v>153</v>
      </c>
      <c r="L98" s="32">
        <f>RANK(J98,J$6:J$107)</f>
        <v>7</v>
      </c>
      <c r="M98" s="33">
        <f t="shared" si="5"/>
        <v>1</v>
      </c>
      <c r="N98" s="39"/>
      <c r="P98" s="21"/>
    </row>
    <row r="99" spans="2:16" ht="18" customHeight="1">
      <c r="B99" s="31">
        <v>648</v>
      </c>
      <c r="C99" s="40" t="s">
        <v>20</v>
      </c>
      <c r="D99" s="14"/>
      <c r="E99" s="14">
        <v>15</v>
      </c>
      <c r="F99" s="14">
        <v>9</v>
      </c>
      <c r="G99" s="19"/>
      <c r="H99" s="19">
        <v>8</v>
      </c>
      <c r="I99" s="18">
        <f>'2주차'!K112</f>
        <v>32</v>
      </c>
      <c r="J99" s="14">
        <f t="shared" si="3"/>
        <v>32</v>
      </c>
      <c r="K99" s="62">
        <f t="shared" si="4"/>
        <v>64</v>
      </c>
      <c r="L99" s="32">
        <f>RANK(J99,J$6:J$107)</f>
        <v>27</v>
      </c>
      <c r="M99" s="33">
        <f t="shared" si="5"/>
        <v>0.6</v>
      </c>
      <c r="N99" s="39"/>
      <c r="P99" s="21"/>
    </row>
    <row r="100" spans="2:16" ht="18" customHeight="1">
      <c r="B100" s="31">
        <v>649</v>
      </c>
      <c r="C100" s="40" t="s">
        <v>20</v>
      </c>
      <c r="D100" s="14">
        <v>9</v>
      </c>
      <c r="E100" s="14">
        <v>8</v>
      </c>
      <c r="F100" s="14">
        <v>4</v>
      </c>
      <c r="G100" s="19"/>
      <c r="H100" s="19"/>
      <c r="I100" s="18">
        <f>'2주차'!K113</f>
        <v>57</v>
      </c>
      <c r="J100" s="14">
        <f t="shared" si="3"/>
        <v>21</v>
      </c>
      <c r="K100" s="62">
        <f t="shared" si="4"/>
        <v>78</v>
      </c>
      <c r="L100" s="32">
        <f>RANK(J100,J$6:J$107)</f>
        <v>48</v>
      </c>
      <c r="M100" s="33">
        <f t="shared" si="5"/>
        <v>0.6</v>
      </c>
      <c r="N100" s="39"/>
      <c r="P100" s="21"/>
    </row>
    <row r="101" spans="2:16" ht="18" customHeight="1">
      <c r="B101" s="87">
        <v>650</v>
      </c>
      <c r="C101" s="88" t="s">
        <v>48</v>
      </c>
      <c r="D101" s="14"/>
      <c r="E101" s="14"/>
      <c r="F101" s="14"/>
      <c r="G101" s="19"/>
      <c r="H101" s="19"/>
      <c r="I101" s="18">
        <f>'2주차'!K114</f>
        <v>16</v>
      </c>
      <c r="J101" s="14">
        <f t="shared" si="3"/>
        <v>0</v>
      </c>
      <c r="K101" s="62">
        <f t="shared" si="4"/>
        <v>16</v>
      </c>
      <c r="L101" s="32">
        <f>RANK(J101,J$6:J$107)</f>
        <v>74</v>
      </c>
      <c r="M101" s="33">
        <f t="shared" si="5"/>
        <v>0</v>
      </c>
      <c r="N101" s="48" t="s">
        <v>39</v>
      </c>
      <c r="P101" s="21"/>
    </row>
    <row r="102" spans="2:16" ht="18" customHeight="1">
      <c r="B102" s="87">
        <v>651</v>
      </c>
      <c r="C102" s="88" t="s">
        <v>46</v>
      </c>
      <c r="D102" s="14"/>
      <c r="E102" s="14"/>
      <c r="F102" s="14"/>
      <c r="G102" s="19"/>
      <c r="H102" s="19"/>
      <c r="I102" s="18">
        <f>'2주차'!K115</f>
        <v>28</v>
      </c>
      <c r="J102" s="14">
        <f t="shared" si="3"/>
        <v>0</v>
      </c>
      <c r="K102" s="62">
        <f t="shared" si="4"/>
        <v>28</v>
      </c>
      <c r="L102" s="32">
        <f>RANK(J102,J$6:J$107)</f>
        <v>74</v>
      </c>
      <c r="M102" s="33">
        <f t="shared" si="5"/>
        <v>0</v>
      </c>
      <c r="N102" s="48" t="s">
        <v>39</v>
      </c>
      <c r="P102" s="21"/>
    </row>
    <row r="103" spans="2:16" ht="18" customHeight="1">
      <c r="B103" s="31">
        <v>652</v>
      </c>
      <c r="C103" s="40" t="s">
        <v>20</v>
      </c>
      <c r="D103" s="14">
        <v>5</v>
      </c>
      <c r="E103" s="14">
        <v>4</v>
      </c>
      <c r="F103" s="14"/>
      <c r="G103" s="19"/>
      <c r="H103" s="19"/>
      <c r="I103" s="18">
        <f>'2주차'!K116</f>
        <v>27</v>
      </c>
      <c r="J103" s="14">
        <f t="shared" si="3"/>
        <v>9</v>
      </c>
      <c r="K103" s="62">
        <f t="shared" si="4"/>
        <v>36</v>
      </c>
      <c r="L103" s="32">
        <f>RANK(J103,J$6:J$107)</f>
        <v>62</v>
      </c>
      <c r="M103" s="33">
        <f t="shared" si="5"/>
        <v>0.4</v>
      </c>
      <c r="N103" s="39"/>
      <c r="P103" s="21"/>
    </row>
    <row r="104" spans="2:16" ht="18" customHeight="1">
      <c r="B104" s="52">
        <v>653</v>
      </c>
      <c r="C104" s="53" t="s">
        <v>34</v>
      </c>
      <c r="D104" s="18">
        <v>5</v>
      </c>
      <c r="E104" s="18">
        <v>9</v>
      </c>
      <c r="F104" s="18"/>
      <c r="G104" s="19">
        <v>3</v>
      </c>
      <c r="H104" s="19"/>
      <c r="I104" s="18">
        <f>'2주차'!K117</f>
        <v>48</v>
      </c>
      <c r="J104" s="18">
        <f t="shared" si="3"/>
        <v>17</v>
      </c>
      <c r="K104" s="62">
        <f t="shared" si="4"/>
        <v>65</v>
      </c>
      <c r="L104" s="32">
        <f>RANK(J104,J$6:J$107)</f>
        <v>57</v>
      </c>
      <c r="M104" s="55">
        <f t="shared" si="5"/>
        <v>0.6</v>
      </c>
      <c r="N104" s="56"/>
      <c r="P104" s="21"/>
    </row>
    <row r="105" spans="2:16" ht="18" customHeight="1">
      <c r="B105" s="52">
        <v>568</v>
      </c>
      <c r="C105" s="53" t="s">
        <v>19</v>
      </c>
      <c r="D105" s="18">
        <v>12</v>
      </c>
      <c r="E105" s="18">
        <v>11</v>
      </c>
      <c r="F105" s="18"/>
      <c r="G105" s="18">
        <v>4</v>
      </c>
      <c r="H105" s="18">
        <v>6</v>
      </c>
      <c r="I105" s="18">
        <f>'2주차'!K118</f>
        <v>22</v>
      </c>
      <c r="J105" s="18">
        <f t="shared" si="3"/>
        <v>33</v>
      </c>
      <c r="K105" s="64">
        <f t="shared" si="4"/>
        <v>55</v>
      </c>
      <c r="L105" s="32">
        <f>RANK(J105,J$6:J$107)</f>
        <v>25</v>
      </c>
      <c r="M105" s="55">
        <f t="shared" si="5"/>
        <v>0.8</v>
      </c>
      <c r="N105" s="65"/>
      <c r="P105" s="21"/>
    </row>
    <row r="106" spans="2:16" ht="18" customHeight="1">
      <c r="B106" s="52">
        <v>571</v>
      </c>
      <c r="C106" s="53" t="s">
        <v>20</v>
      </c>
      <c r="D106" s="18"/>
      <c r="E106" s="18"/>
      <c r="F106" s="18">
        <v>5</v>
      </c>
      <c r="G106" s="18">
        <v>4</v>
      </c>
      <c r="H106" s="18"/>
      <c r="I106" s="18">
        <f>'2주차'!K119</f>
        <v>0</v>
      </c>
      <c r="J106" s="18">
        <f t="shared" ref="J106" si="6">SUM(D106,E106,F106,G106,H106)</f>
        <v>9</v>
      </c>
      <c r="K106" s="64">
        <f t="shared" ref="K106" si="7">SUM(I106:J106)</f>
        <v>9</v>
      </c>
      <c r="L106" s="32">
        <f>RANK(J106,J$6:J$107)</f>
        <v>62</v>
      </c>
      <c r="M106" s="55">
        <f t="shared" ref="M106" si="8">COUNTA(D106,E106,F106,G106,H106)/5</f>
        <v>0.4</v>
      </c>
      <c r="N106" s="65"/>
      <c r="P106" s="21"/>
    </row>
    <row r="107" spans="2:16" ht="18" customHeight="1" thickBot="1">
      <c r="B107" s="57">
        <v>101</v>
      </c>
      <c r="C107" s="58" t="s">
        <v>45</v>
      </c>
      <c r="D107" s="59"/>
      <c r="E107" s="59"/>
      <c r="F107" s="59">
        <v>5</v>
      </c>
      <c r="G107" s="59">
        <v>5</v>
      </c>
      <c r="H107" s="59">
        <v>3</v>
      </c>
      <c r="I107" s="18">
        <f>'2주차'!K119</f>
        <v>0</v>
      </c>
      <c r="J107" s="18">
        <f>SUM(D107,E107,F107,G107,H107)</f>
        <v>13</v>
      </c>
      <c r="K107" s="64">
        <f>SUM(I107:J107)</f>
        <v>13</v>
      </c>
      <c r="L107" s="32">
        <f>RANK(J107,J$6:J$107)</f>
        <v>60</v>
      </c>
      <c r="M107" s="55">
        <f t="shared" ref="M107" si="9">COUNTA(D107,E107,F107,G107,H107)/5</f>
        <v>0.6</v>
      </c>
      <c r="N107" s="60"/>
      <c r="P107" s="21"/>
    </row>
    <row r="108" spans="2:16" ht="20.25" customHeight="1">
      <c r="B108" s="78" t="s">
        <v>3</v>
      </c>
      <c r="C108" s="79"/>
      <c r="D108" s="79"/>
      <c r="E108" s="79"/>
      <c r="F108" s="79"/>
      <c r="G108" s="79"/>
      <c r="H108" s="79"/>
      <c r="I108" s="79"/>
      <c r="J108" s="79"/>
      <c r="K108" s="79"/>
      <c r="L108" s="79"/>
      <c r="M108" s="79"/>
      <c r="N108" s="9"/>
      <c r="P108" s="10"/>
    </row>
    <row r="109" spans="2:16" ht="21" customHeight="1">
      <c r="B109" s="80" t="s">
        <v>4</v>
      </c>
      <c r="C109" s="81"/>
      <c r="D109" s="81"/>
      <c r="E109" s="81"/>
      <c r="F109" s="81"/>
      <c r="G109" s="81"/>
      <c r="H109" s="81"/>
      <c r="I109" s="81"/>
      <c r="J109" s="81"/>
      <c r="K109" s="81"/>
      <c r="L109" s="81"/>
      <c r="M109" s="81"/>
      <c r="N109" s="82"/>
      <c r="P109" s="10"/>
    </row>
    <row r="110" spans="2:16" ht="24" customHeight="1">
      <c r="B110" s="29"/>
      <c r="C110" s="66"/>
      <c r="D110" s="66"/>
      <c r="E110" s="66"/>
      <c r="F110" s="66"/>
      <c r="G110" s="66"/>
      <c r="H110" s="66"/>
      <c r="I110" s="66"/>
      <c r="J110" s="66"/>
      <c r="K110" s="66"/>
      <c r="L110" s="66"/>
      <c r="M110" s="66"/>
      <c r="N110" s="67"/>
      <c r="P110" s="10"/>
    </row>
    <row r="111" spans="2:16" ht="24" customHeight="1" thickBot="1">
      <c r="B111" s="68" t="s">
        <v>5</v>
      </c>
      <c r="C111" s="69"/>
      <c r="D111" s="69"/>
      <c r="E111" s="69"/>
      <c r="F111" s="69"/>
      <c r="G111" s="69"/>
      <c r="H111" s="69"/>
      <c r="I111" s="69"/>
      <c r="J111" s="69"/>
      <c r="K111" s="69"/>
      <c r="L111" s="69"/>
      <c r="M111" s="69"/>
      <c r="N111" s="70"/>
      <c r="P111" s="10"/>
    </row>
    <row r="112" spans="2:16">
      <c r="D112" s="16"/>
      <c r="P112" s="10"/>
    </row>
    <row r="113" spans="4:16">
      <c r="D113" s="23"/>
      <c r="P113" s="10"/>
    </row>
    <row r="114" spans="4:16">
      <c r="D114" s="23"/>
    </row>
    <row r="115" spans="4:16">
      <c r="D115" s="23"/>
    </row>
    <row r="116" spans="4:16">
      <c r="D116" s="23"/>
    </row>
    <row r="117" spans="4:16">
      <c r="D117" s="23"/>
    </row>
    <row r="118" spans="4:16">
      <c r="D118" s="23"/>
    </row>
    <row r="119" spans="4:16">
      <c r="D119" s="23"/>
    </row>
    <row r="120" spans="4:16">
      <c r="D120" s="23"/>
    </row>
    <row r="121" spans="4:16">
      <c r="D121" s="23"/>
    </row>
    <row r="122" spans="4:16">
      <c r="D122" s="23"/>
    </row>
    <row r="123" spans="4:16">
      <c r="D123" s="23"/>
    </row>
    <row r="124" spans="4:16">
      <c r="D124" s="23"/>
    </row>
    <row r="125" spans="4:16">
      <c r="D125" s="23"/>
    </row>
    <row r="126" spans="4:16">
      <c r="D126" s="23"/>
    </row>
    <row r="127" spans="4:16">
      <c r="D127" s="23"/>
    </row>
    <row r="128" spans="4:16">
      <c r="D128" s="23"/>
    </row>
    <row r="129" spans="4:15">
      <c r="D129" s="23"/>
    </row>
    <row r="130" spans="4:15">
      <c r="D130" s="22"/>
    </row>
    <row r="133" spans="4:15">
      <c r="O133" s="7" t="s">
        <v>13</v>
      </c>
    </row>
    <row r="135" spans="4:15" ht="27.75">
      <c r="N135" s="2" ph="1"/>
    </row>
    <row r="250" spans="14:14" ht="27.75">
      <c r="N250" s="2" ph="1"/>
    </row>
    <row r="265" spans="14:14" ht="27.75">
      <c r="N265" s="2" ph="1"/>
    </row>
    <row r="266" spans="14:14" ht="27.75">
      <c r="N266" s="2" ph="1"/>
    </row>
    <row r="277" spans="14:14" ht="27.75">
      <c r="N277" s="2" ph="1"/>
    </row>
    <row r="278" spans="14:14" ht="27.75">
      <c r="N278" s="2" ph="1"/>
    </row>
    <row r="279" spans="14:14" ht="27.75">
      <c r="N279" s="2" ph="1"/>
    </row>
    <row r="280" spans="14:14" ht="27.75">
      <c r="N280" s="2" ph="1"/>
    </row>
    <row r="281" spans="14:14" ht="27.75">
      <c r="N281" s="2" ph="1"/>
    </row>
    <row r="282" spans="14:14" ht="27.75">
      <c r="N282" s="2" ph="1"/>
    </row>
    <row r="285" spans="14:14" ht="27.75">
      <c r="N285" s="2" ph="1"/>
    </row>
    <row r="286" spans="14:14" ht="27.75">
      <c r="N286" s="2" ph="1"/>
    </row>
    <row r="287" spans="14:14" ht="27.75">
      <c r="N287" s="2" ph="1"/>
    </row>
    <row r="288" spans="14:14" ht="27.75">
      <c r="N288" s="2" ph="1"/>
    </row>
    <row r="289" spans="14:14" ht="27.75">
      <c r="N289" s="2" ph="1"/>
    </row>
    <row r="290" spans="14:14" ht="27.75">
      <c r="N290" s="2" ph="1"/>
    </row>
    <row r="291" spans="14:14" ht="27.75">
      <c r="N291" s="2" ph="1"/>
    </row>
    <row r="292" spans="14:14" ht="27.75">
      <c r="N292" s="2" ph="1"/>
    </row>
    <row r="293" spans="14:14" ht="27.75">
      <c r="N293" s="2" ph="1"/>
    </row>
    <row r="294" spans="14:14" ht="27.75">
      <c r="N294" s="2" ph="1"/>
    </row>
    <row r="295" spans="14:14" ht="27.75">
      <c r="N295" s="2" ph="1"/>
    </row>
    <row r="297" spans="14:14" ht="27.75">
      <c r="N297" s="2" ph="1"/>
    </row>
    <row r="299" spans="14:14">
      <c r="N299" s="2" ph="1"/>
    </row>
    <row r="300" spans="14:14">
      <c r="N300" s="2" ph="1"/>
    </row>
    <row r="301" spans="14:14">
      <c r="N301" s="2" ph="1"/>
    </row>
    <row r="302" spans="14:14">
      <c r="N302" s="2" ph="1"/>
    </row>
  </sheetData>
  <mergeCells count="8">
    <mergeCell ref="B109:N109"/>
    <mergeCell ref="C110:N110"/>
    <mergeCell ref="B111:N111"/>
    <mergeCell ref="B2:N2"/>
    <mergeCell ref="B3:N3"/>
    <mergeCell ref="I4:L4"/>
    <mergeCell ref="M4:M5"/>
    <mergeCell ref="B108:M108"/>
  </mergeCells>
  <phoneticPr fontId="1" type="noConversion"/>
  <conditionalFormatting sqref="D6:I107">
    <cfRule type="cellIs" dxfId="2" priority="3" operator="equal">
      <formula>0</formula>
    </cfRule>
  </conditionalFormatting>
  <conditionalFormatting sqref="M6:M107">
    <cfRule type="cellIs" dxfId="1" priority="2" operator="lessThan">
      <formula>1</formula>
    </cfRule>
  </conditionalFormatting>
  <conditionalFormatting sqref="D6:I107">
    <cfRule type="cellIs" dxfId="0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35" sqref="B35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1주차</vt:lpstr>
      <vt:lpstr>2주차</vt:lpstr>
      <vt:lpstr>3주차</vt:lpstr>
      <vt:lpstr>Sheet2</vt:lpstr>
      <vt:lpstr>'1주차'!Print_Area</vt:lpstr>
      <vt:lpstr>'2주차'!Print_Area</vt:lpstr>
      <vt:lpstr>'3주차'!Print_Area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2012-06-25T02:37:15Z</cp:lastPrinted>
  <dcterms:created xsi:type="dcterms:W3CDTF">2008-12-24T07:32:26Z</dcterms:created>
  <dcterms:modified xsi:type="dcterms:W3CDTF">2012-07-30T06:23:25Z</dcterms:modified>
</cp:coreProperties>
</file>