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 activeTab="7"/>
  </bookViews>
  <sheets>
    <sheet name="3월 1주차" sheetId="109" r:id="rId1"/>
    <sheet name="3월 2주차" sheetId="110" r:id="rId2"/>
    <sheet name="3월 3주차" sheetId="111" r:id="rId3"/>
    <sheet name="3월 4주차" sheetId="112" r:id="rId4"/>
    <sheet name="3월 5주차" sheetId="113" r:id="rId5"/>
    <sheet name="3월 6주차" sheetId="114" r:id="rId6"/>
    <sheet name="3월7주차" sheetId="115" r:id="rId7"/>
    <sheet name="3월8주차" sheetId="116" r:id="rId8"/>
  </sheets>
  <externalReferences>
    <externalReference r:id="rId9"/>
  </externalReferences>
  <calcPr calcId="125725" refMode="R1C1"/>
</workbook>
</file>

<file path=xl/calcChain.xml><?xml version="1.0" encoding="utf-8"?>
<calcChain xmlns="http://schemas.openxmlformats.org/spreadsheetml/2006/main">
  <c r="L107" i="116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L5"/>
  <c r="I5"/>
  <c r="H5"/>
  <c r="J5" s="1"/>
  <c r="K5" s="1"/>
  <c r="L167" i="115"/>
  <c r="I167"/>
  <c r="H167"/>
  <c r="L166"/>
  <c r="I166"/>
  <c r="H166"/>
  <c r="L165"/>
  <c r="I165"/>
  <c r="H165"/>
  <c r="L164"/>
  <c r="I164"/>
  <c r="H164"/>
  <c r="J164" s="1"/>
  <c r="L163"/>
  <c r="I163"/>
  <c r="H163"/>
  <c r="L162"/>
  <c r="I162"/>
  <c r="H162"/>
  <c r="J162" s="1"/>
  <c r="L161"/>
  <c r="I161"/>
  <c r="H161"/>
  <c r="L160"/>
  <c r="I160"/>
  <c r="H160"/>
  <c r="J160" s="1"/>
  <c r="L159"/>
  <c r="I159"/>
  <c r="H159"/>
  <c r="L158"/>
  <c r="I158"/>
  <c r="H158"/>
  <c r="J158" s="1"/>
  <c r="L157"/>
  <c r="I157"/>
  <c r="H157"/>
  <c r="L156"/>
  <c r="I156"/>
  <c r="H156"/>
  <c r="J156" s="1"/>
  <c r="L155"/>
  <c r="I155"/>
  <c r="H155"/>
  <c r="L154"/>
  <c r="I154"/>
  <c r="H154"/>
  <c r="J154" s="1"/>
  <c r="L153"/>
  <c r="I153"/>
  <c r="H153"/>
  <c r="L152"/>
  <c r="I152"/>
  <c r="H152"/>
  <c r="J152" s="1"/>
  <c r="L151"/>
  <c r="I151"/>
  <c r="H151"/>
  <c r="L150"/>
  <c r="I150"/>
  <c r="H150"/>
  <c r="J150" s="1"/>
  <c r="L149"/>
  <c r="I149"/>
  <c r="H149"/>
  <c r="L148"/>
  <c r="I148"/>
  <c r="H148"/>
  <c r="J148" s="1"/>
  <c r="L147"/>
  <c r="I147"/>
  <c r="H147"/>
  <c r="L146"/>
  <c r="I146"/>
  <c r="H146"/>
  <c r="J146" s="1"/>
  <c r="L145"/>
  <c r="I145"/>
  <c r="H145"/>
  <c r="L144"/>
  <c r="I144"/>
  <c r="H144"/>
  <c r="J144" s="1"/>
  <c r="L143"/>
  <c r="I143"/>
  <c r="H143"/>
  <c r="L142"/>
  <c r="I142"/>
  <c r="H142"/>
  <c r="J142" s="1"/>
  <c r="L141"/>
  <c r="I141"/>
  <c r="H141"/>
  <c r="L140"/>
  <c r="I140"/>
  <c r="H140"/>
  <c r="J140" s="1"/>
  <c r="L139"/>
  <c r="I139"/>
  <c r="H139"/>
  <c r="L138"/>
  <c r="I138"/>
  <c r="H138"/>
  <c r="J138" s="1"/>
  <c r="L137"/>
  <c r="I137"/>
  <c r="H137"/>
  <c r="L136"/>
  <c r="I136"/>
  <c r="H136"/>
  <c r="J136" s="1"/>
  <c r="L135"/>
  <c r="I135"/>
  <c r="H135"/>
  <c r="L134"/>
  <c r="I134"/>
  <c r="H134"/>
  <c r="L133"/>
  <c r="I133"/>
  <c r="H133"/>
  <c r="J133" s="1"/>
  <c r="L132"/>
  <c r="I132"/>
  <c r="H132"/>
  <c r="J132" s="1"/>
  <c r="L131"/>
  <c r="I131"/>
  <c r="H131"/>
  <c r="L130"/>
  <c r="I130"/>
  <c r="H130"/>
  <c r="J130" s="1"/>
  <c r="L129"/>
  <c r="I129"/>
  <c r="H129"/>
  <c r="L128"/>
  <c r="I128"/>
  <c r="H128"/>
  <c r="J128" s="1"/>
  <c r="L127"/>
  <c r="I127"/>
  <c r="H127"/>
  <c r="L126"/>
  <c r="I126"/>
  <c r="H126"/>
  <c r="J126" s="1"/>
  <c r="L125"/>
  <c r="I125"/>
  <c r="H125"/>
  <c r="L124"/>
  <c r="I124"/>
  <c r="H124"/>
  <c r="J124" s="1"/>
  <c r="L123"/>
  <c r="I123"/>
  <c r="H123"/>
  <c r="J123" s="1"/>
  <c r="L122"/>
  <c r="I122"/>
  <c r="H122"/>
  <c r="L121"/>
  <c r="I121"/>
  <c r="H121"/>
  <c r="J121" s="1"/>
  <c r="L120"/>
  <c r="I120"/>
  <c r="H120"/>
  <c r="L119"/>
  <c r="I119"/>
  <c r="H119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L112"/>
  <c r="I112"/>
  <c r="H112"/>
  <c r="J112" s="1"/>
  <c r="L111"/>
  <c r="I111"/>
  <c r="H111"/>
  <c r="L110"/>
  <c r="I110"/>
  <c r="H110"/>
  <c r="J110" s="1"/>
  <c r="L109"/>
  <c r="I109"/>
  <c r="H109"/>
  <c r="L108"/>
  <c r="I108"/>
  <c r="H108"/>
  <c r="J108" s="1"/>
  <c r="L107"/>
  <c r="I107"/>
  <c r="H107"/>
  <c r="L106"/>
  <c r="I106"/>
  <c r="H106"/>
  <c r="J106" s="1"/>
  <c r="L105"/>
  <c r="I105"/>
  <c r="H105"/>
  <c r="L104"/>
  <c r="I104"/>
  <c r="H104"/>
  <c r="J104" s="1"/>
  <c r="L103"/>
  <c r="I103"/>
  <c r="H103"/>
  <c r="L102"/>
  <c r="I102"/>
  <c r="H102"/>
  <c r="J102" s="1"/>
  <c r="L101"/>
  <c r="I101"/>
  <c r="H101"/>
  <c r="L100"/>
  <c r="I100"/>
  <c r="H100"/>
  <c r="J100" s="1"/>
  <c r="L99"/>
  <c r="I99"/>
  <c r="H99"/>
  <c r="L98"/>
  <c r="I98"/>
  <c r="H98"/>
  <c r="L97"/>
  <c r="I97"/>
  <c r="H97"/>
  <c r="L96"/>
  <c r="I96"/>
  <c r="H96"/>
  <c r="J96" s="1"/>
  <c r="L95"/>
  <c r="I95"/>
  <c r="H95"/>
  <c r="J95" s="1"/>
  <c r="L94"/>
  <c r="I94"/>
  <c r="H94"/>
  <c r="L93"/>
  <c r="I93"/>
  <c r="H93"/>
  <c r="J93" s="1"/>
  <c r="L92"/>
  <c r="I92"/>
  <c r="H92"/>
  <c r="J92" s="1"/>
  <c r="L91"/>
  <c r="I91"/>
  <c r="H91"/>
  <c r="J91" s="1"/>
  <c r="L90"/>
  <c r="I90"/>
  <c r="H90"/>
  <c r="L89"/>
  <c r="I89"/>
  <c r="H89"/>
  <c r="L88"/>
  <c r="I88"/>
  <c r="H88"/>
  <c r="J88" s="1"/>
  <c r="L87"/>
  <c r="I87"/>
  <c r="H87"/>
  <c r="J87" s="1"/>
  <c r="L86"/>
  <c r="I86"/>
  <c r="H86"/>
  <c r="J86" s="1"/>
  <c r="L85"/>
  <c r="I85"/>
  <c r="H85"/>
  <c r="L84"/>
  <c r="I84"/>
  <c r="H84"/>
  <c r="J84" s="1"/>
  <c r="L83"/>
  <c r="I83"/>
  <c r="H83"/>
  <c r="J83" s="1"/>
  <c r="L82"/>
  <c r="I82"/>
  <c r="H82"/>
  <c r="J82" s="1"/>
  <c r="L81"/>
  <c r="I81"/>
  <c r="H81"/>
  <c r="L80"/>
  <c r="I80"/>
  <c r="H80"/>
  <c r="J80" s="1"/>
  <c r="L79"/>
  <c r="I79"/>
  <c r="H79"/>
  <c r="L78"/>
  <c r="I78"/>
  <c r="H78"/>
  <c r="J78" s="1"/>
  <c r="L77"/>
  <c r="I77"/>
  <c r="H77"/>
  <c r="L76"/>
  <c r="I76"/>
  <c r="H76"/>
  <c r="J76" s="1"/>
  <c r="L75"/>
  <c r="I75"/>
  <c r="H75"/>
  <c r="L74"/>
  <c r="I74"/>
  <c r="H74"/>
  <c r="L73"/>
  <c r="I73"/>
  <c r="H73"/>
  <c r="J73" s="1"/>
  <c r="L72"/>
  <c r="I72"/>
  <c r="H72"/>
  <c r="L71"/>
  <c r="I71"/>
  <c r="H71"/>
  <c r="J71" s="1"/>
  <c r="L70"/>
  <c r="I70"/>
  <c r="H70"/>
  <c r="L69"/>
  <c r="I69"/>
  <c r="H69"/>
  <c r="J69" s="1"/>
  <c r="L68"/>
  <c r="I68"/>
  <c r="H68"/>
  <c r="J68" s="1"/>
  <c r="L67"/>
  <c r="I67"/>
  <c r="H67"/>
  <c r="J67" s="1"/>
  <c r="L66"/>
  <c r="I66"/>
  <c r="H66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L60"/>
  <c r="I60"/>
  <c r="H60"/>
  <c r="J60" s="1"/>
  <c r="L59"/>
  <c r="I59"/>
  <c r="H59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L53"/>
  <c r="I53"/>
  <c r="H53"/>
  <c r="J53" s="1"/>
  <c r="L52"/>
  <c r="I52"/>
  <c r="H52"/>
  <c r="L51"/>
  <c r="I51"/>
  <c r="H51"/>
  <c r="J51" s="1"/>
  <c r="L50"/>
  <c r="I50"/>
  <c r="H50"/>
  <c r="J50" s="1"/>
  <c r="L49"/>
  <c r="I49"/>
  <c r="H49"/>
  <c r="L48"/>
  <c r="I48"/>
  <c r="H48"/>
  <c r="J48" s="1"/>
  <c r="L47"/>
  <c r="I47"/>
  <c r="H47"/>
  <c r="L46"/>
  <c r="I46"/>
  <c r="H46"/>
  <c r="J46" s="1"/>
  <c r="L45"/>
  <c r="I45"/>
  <c r="H45"/>
  <c r="L44"/>
  <c r="I44"/>
  <c r="H44"/>
  <c r="J44" s="1"/>
  <c r="L43"/>
  <c r="I43"/>
  <c r="H43"/>
  <c r="L42"/>
  <c r="I42"/>
  <c r="H42"/>
  <c r="J42" s="1"/>
  <c r="L41"/>
  <c r="I41"/>
  <c r="H41"/>
  <c r="L40"/>
  <c r="I40"/>
  <c r="H40"/>
  <c r="J40" s="1"/>
  <c r="L39"/>
  <c r="I39"/>
  <c r="H39"/>
  <c r="J39" s="1"/>
  <c r="L38"/>
  <c r="I38"/>
  <c r="H38"/>
  <c r="J38" s="1"/>
  <c r="L37"/>
  <c r="I37"/>
  <c r="H37"/>
  <c r="L36"/>
  <c r="I36"/>
  <c r="H36"/>
  <c r="J36" s="1"/>
  <c r="L35"/>
  <c r="I35"/>
  <c r="H35"/>
  <c r="L34"/>
  <c r="I34"/>
  <c r="H34"/>
  <c r="J34" s="1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J28" s="1"/>
  <c r="L27"/>
  <c r="I27"/>
  <c r="H27"/>
  <c r="L26"/>
  <c r="I26"/>
  <c r="H26"/>
  <c r="J26" s="1"/>
  <c r="L25"/>
  <c r="I25"/>
  <c r="H25"/>
  <c r="L24"/>
  <c r="I24"/>
  <c r="H24"/>
  <c r="J24" s="1"/>
  <c r="L23"/>
  <c r="I23"/>
  <c r="H23"/>
  <c r="L22"/>
  <c r="I22"/>
  <c r="H22"/>
  <c r="J22" s="1"/>
  <c r="L21"/>
  <c r="I21"/>
  <c r="H21"/>
  <c r="L20"/>
  <c r="I20"/>
  <c r="H20"/>
  <c r="J20" s="1"/>
  <c r="L19"/>
  <c r="I19"/>
  <c r="H19"/>
  <c r="L18"/>
  <c r="I18"/>
  <c r="H18"/>
  <c r="J18" s="1"/>
  <c r="L17"/>
  <c r="I17"/>
  <c r="H17"/>
  <c r="L16"/>
  <c r="I16"/>
  <c r="H16"/>
  <c r="J16" s="1"/>
  <c r="L15"/>
  <c r="I15"/>
  <c r="H15"/>
  <c r="L14"/>
  <c r="I14"/>
  <c r="H14"/>
  <c r="L13"/>
  <c r="I13"/>
  <c r="H13"/>
  <c r="L12"/>
  <c r="I12"/>
  <c r="H12"/>
  <c r="L11"/>
  <c r="I11"/>
  <c r="H11"/>
  <c r="J11" s="1"/>
  <c r="L10"/>
  <c r="I10"/>
  <c r="H10"/>
  <c r="L9"/>
  <c r="I9"/>
  <c r="H9"/>
  <c r="J9" s="1"/>
  <c r="L8"/>
  <c r="I8"/>
  <c r="H8"/>
  <c r="L7"/>
  <c r="I7"/>
  <c r="H7"/>
  <c r="J7" s="1"/>
  <c r="L6"/>
  <c r="I6"/>
  <c r="H6"/>
  <c r="L5"/>
  <c r="I5"/>
  <c r="H5"/>
  <c r="J5" s="1"/>
  <c r="L198" i="114"/>
  <c r="I198"/>
  <c r="H198"/>
  <c r="L197"/>
  <c r="I197"/>
  <c r="H197"/>
  <c r="L196"/>
  <c r="I196"/>
  <c r="H196"/>
  <c r="L195"/>
  <c r="I195"/>
  <c r="H195"/>
  <c r="J195" s="1"/>
  <c r="L194"/>
  <c r="I194"/>
  <c r="H194"/>
  <c r="L193"/>
  <c r="I193"/>
  <c r="H193"/>
  <c r="J193" s="1"/>
  <c r="L192"/>
  <c r="I192"/>
  <c r="H192"/>
  <c r="L191"/>
  <c r="I191"/>
  <c r="H191"/>
  <c r="J191" s="1"/>
  <c r="L190"/>
  <c r="I190"/>
  <c r="H190"/>
  <c r="L189"/>
  <c r="I189"/>
  <c r="H189"/>
  <c r="J189" s="1"/>
  <c r="L188"/>
  <c r="I188"/>
  <c r="H188"/>
  <c r="L187"/>
  <c r="I187"/>
  <c r="H187"/>
  <c r="J187" s="1"/>
  <c r="L186"/>
  <c r="I186"/>
  <c r="H186"/>
  <c r="L185"/>
  <c r="I185"/>
  <c r="H185"/>
  <c r="J185" s="1"/>
  <c r="L184"/>
  <c r="I184"/>
  <c r="H184"/>
  <c r="L183"/>
  <c r="I183"/>
  <c r="H183"/>
  <c r="L182"/>
  <c r="I182"/>
  <c r="H182"/>
  <c r="L181"/>
  <c r="I181"/>
  <c r="H181"/>
  <c r="J181" s="1"/>
  <c r="L180"/>
  <c r="I180"/>
  <c r="H180"/>
  <c r="L179"/>
  <c r="I179"/>
  <c r="H179"/>
  <c r="J179" s="1"/>
  <c r="L178"/>
  <c r="I178"/>
  <c r="H178"/>
  <c r="L177"/>
  <c r="I177"/>
  <c r="H177"/>
  <c r="J177" s="1"/>
  <c r="L176"/>
  <c r="I176"/>
  <c r="H176"/>
  <c r="L175"/>
  <c r="I175"/>
  <c r="H175"/>
  <c r="J175" s="1"/>
  <c r="L174"/>
  <c r="I174"/>
  <c r="H174"/>
  <c r="L173"/>
  <c r="I173"/>
  <c r="H173"/>
  <c r="J173" s="1"/>
  <c r="L172"/>
  <c r="I172"/>
  <c r="H172"/>
  <c r="L171"/>
  <c r="I171"/>
  <c r="H171"/>
  <c r="J171" s="1"/>
  <c r="L170"/>
  <c r="I170"/>
  <c r="H170"/>
  <c r="L169"/>
  <c r="I169"/>
  <c r="H169"/>
  <c r="J169" s="1"/>
  <c r="L168"/>
  <c r="I168"/>
  <c r="H168"/>
  <c r="L167"/>
  <c r="I167"/>
  <c r="H167"/>
  <c r="J167" s="1"/>
  <c r="L166"/>
  <c r="I166"/>
  <c r="H166"/>
  <c r="L165"/>
  <c r="I165"/>
  <c r="H165"/>
  <c r="J165" s="1"/>
  <c r="L164"/>
  <c r="I164"/>
  <c r="H164"/>
  <c r="L163"/>
  <c r="I163"/>
  <c r="H163"/>
  <c r="J163" s="1"/>
  <c r="L162"/>
  <c r="I162"/>
  <c r="H162"/>
  <c r="L161"/>
  <c r="I161"/>
  <c r="H161"/>
  <c r="J161" s="1"/>
  <c r="L160"/>
  <c r="I160"/>
  <c r="H160"/>
  <c r="L159"/>
  <c r="I159"/>
  <c r="H159"/>
  <c r="J159" s="1"/>
  <c r="L158"/>
  <c r="I158"/>
  <c r="H158"/>
  <c r="L157"/>
  <c r="I157"/>
  <c r="H157"/>
  <c r="J157" s="1"/>
  <c r="L156"/>
  <c r="I156"/>
  <c r="H156"/>
  <c r="L155"/>
  <c r="I155"/>
  <c r="H155"/>
  <c r="J155" s="1"/>
  <c r="L154"/>
  <c r="I154"/>
  <c r="H154"/>
  <c r="L153"/>
  <c r="I153"/>
  <c r="H153"/>
  <c r="L152"/>
  <c r="I152"/>
  <c r="H152"/>
  <c r="L151"/>
  <c r="I151"/>
  <c r="H151"/>
  <c r="L150"/>
  <c r="I150"/>
  <c r="H150"/>
  <c r="L149"/>
  <c r="I149"/>
  <c r="H149"/>
  <c r="L148"/>
  <c r="I148"/>
  <c r="H148"/>
  <c r="L147"/>
  <c r="I147"/>
  <c r="H147"/>
  <c r="L146"/>
  <c r="I146"/>
  <c r="H146"/>
  <c r="L145"/>
  <c r="I145"/>
  <c r="H145"/>
  <c r="L144"/>
  <c r="I144"/>
  <c r="H144"/>
  <c r="L143"/>
  <c r="I143"/>
  <c r="H143"/>
  <c r="L142"/>
  <c r="I142"/>
  <c r="H142"/>
  <c r="L141"/>
  <c r="I141"/>
  <c r="H141"/>
  <c r="L140"/>
  <c r="I140"/>
  <c r="H140"/>
  <c r="L139"/>
  <c r="I139"/>
  <c r="H139"/>
  <c r="L138"/>
  <c r="I138"/>
  <c r="H138"/>
  <c r="L137"/>
  <c r="I137"/>
  <c r="H137"/>
  <c r="L136"/>
  <c r="I136"/>
  <c r="H136"/>
  <c r="L135"/>
  <c r="I135"/>
  <c r="H135"/>
  <c r="L134"/>
  <c r="I134"/>
  <c r="H134"/>
  <c r="L133"/>
  <c r="I133"/>
  <c r="H133"/>
  <c r="L132"/>
  <c r="I132"/>
  <c r="H132"/>
  <c r="L131"/>
  <c r="I131"/>
  <c r="H131"/>
  <c r="L130"/>
  <c r="I130"/>
  <c r="H130"/>
  <c r="L129"/>
  <c r="I129"/>
  <c r="H129"/>
  <c r="L128"/>
  <c r="I128"/>
  <c r="H128"/>
  <c r="L127"/>
  <c r="I127"/>
  <c r="H127"/>
  <c r="L126"/>
  <c r="I126"/>
  <c r="H126"/>
  <c r="L125"/>
  <c r="I125"/>
  <c r="H125"/>
  <c r="L124"/>
  <c r="I124"/>
  <c r="H124"/>
  <c r="L123"/>
  <c r="I123"/>
  <c r="H123"/>
  <c r="L122"/>
  <c r="I122"/>
  <c r="H122"/>
  <c r="J122" s="1"/>
  <c r="L121"/>
  <c r="I121"/>
  <c r="H121"/>
  <c r="L120"/>
  <c r="I120"/>
  <c r="H120"/>
  <c r="J120" s="1"/>
  <c r="L119"/>
  <c r="I119"/>
  <c r="H119"/>
  <c r="L118"/>
  <c r="I118"/>
  <c r="H118"/>
  <c r="J118" s="1"/>
  <c r="L117"/>
  <c r="I117"/>
  <c r="H117"/>
  <c r="L116"/>
  <c r="I116"/>
  <c r="H116"/>
  <c r="J116" s="1"/>
  <c r="L115"/>
  <c r="I115"/>
  <c r="H115"/>
  <c r="L114"/>
  <c r="I114"/>
  <c r="H114"/>
  <c r="J114" s="1"/>
  <c r="L113"/>
  <c r="I113"/>
  <c r="H113"/>
  <c r="L112"/>
  <c r="I112"/>
  <c r="H112"/>
  <c r="J112" s="1"/>
  <c r="L111"/>
  <c r="I111"/>
  <c r="H111"/>
  <c r="L110"/>
  <c r="I110"/>
  <c r="H110"/>
  <c r="J110" s="1"/>
  <c r="L109"/>
  <c r="I109"/>
  <c r="H109"/>
  <c r="L108"/>
  <c r="I108"/>
  <c r="H108"/>
  <c r="J108" s="1"/>
  <c r="L107"/>
  <c r="I107"/>
  <c r="H107"/>
  <c r="L106"/>
  <c r="I106"/>
  <c r="H106"/>
  <c r="J106" s="1"/>
  <c r="L105"/>
  <c r="I105"/>
  <c r="H105"/>
  <c r="L104"/>
  <c r="I104"/>
  <c r="H104"/>
  <c r="J104" s="1"/>
  <c r="L103"/>
  <c r="I103"/>
  <c r="H103"/>
  <c r="L102"/>
  <c r="I102"/>
  <c r="H102"/>
  <c r="J102" s="1"/>
  <c r="L101"/>
  <c r="I101"/>
  <c r="H101"/>
  <c r="L100"/>
  <c r="I100"/>
  <c r="H100"/>
  <c r="J100" s="1"/>
  <c r="L99"/>
  <c r="I99"/>
  <c r="H99"/>
  <c r="L98"/>
  <c r="I98"/>
  <c r="H98"/>
  <c r="J98" s="1"/>
  <c r="L97"/>
  <c r="I97"/>
  <c r="H97"/>
  <c r="L96"/>
  <c r="I96"/>
  <c r="H96"/>
  <c r="J96" s="1"/>
  <c r="L95"/>
  <c r="I95"/>
  <c r="H95"/>
  <c r="L94"/>
  <c r="I94"/>
  <c r="H94"/>
  <c r="J94" s="1"/>
  <c r="L93"/>
  <c r="I93"/>
  <c r="H93"/>
  <c r="L92"/>
  <c r="I92"/>
  <c r="H92"/>
  <c r="J92" s="1"/>
  <c r="L91"/>
  <c r="I91"/>
  <c r="H91"/>
  <c r="L90"/>
  <c r="I90"/>
  <c r="H90"/>
  <c r="J90" s="1"/>
  <c r="L89"/>
  <c r="I89"/>
  <c r="H89"/>
  <c r="L88"/>
  <c r="I88"/>
  <c r="H88"/>
  <c r="J88" s="1"/>
  <c r="L87"/>
  <c r="I87"/>
  <c r="H87"/>
  <c r="L86"/>
  <c r="I86"/>
  <c r="H86"/>
  <c r="J86" s="1"/>
  <c r="L85"/>
  <c r="I85"/>
  <c r="H85"/>
  <c r="L84"/>
  <c r="I84"/>
  <c r="H84"/>
  <c r="J84" s="1"/>
  <c r="L83"/>
  <c r="I83"/>
  <c r="H83"/>
  <c r="L82"/>
  <c r="I82"/>
  <c r="H82"/>
  <c r="J82" s="1"/>
  <c r="L81"/>
  <c r="I81"/>
  <c r="H81"/>
  <c r="L80"/>
  <c r="I80"/>
  <c r="H80"/>
  <c r="J80" s="1"/>
  <c r="L79"/>
  <c r="I79"/>
  <c r="H79"/>
  <c r="L78"/>
  <c r="I78"/>
  <c r="H78"/>
  <c r="J78" s="1"/>
  <c r="L77"/>
  <c r="I77"/>
  <c r="H77"/>
  <c r="L76"/>
  <c r="I76"/>
  <c r="H76"/>
  <c r="J76" s="1"/>
  <c r="L75"/>
  <c r="I75"/>
  <c r="H75"/>
  <c r="L74"/>
  <c r="I74"/>
  <c r="H74"/>
  <c r="J74" s="1"/>
  <c r="L73"/>
  <c r="I73"/>
  <c r="H73"/>
  <c r="L72"/>
  <c r="I72"/>
  <c r="H72"/>
  <c r="J72" s="1"/>
  <c r="L71"/>
  <c r="I71"/>
  <c r="H71"/>
  <c r="L70"/>
  <c r="I70"/>
  <c r="H70"/>
  <c r="L69"/>
  <c r="I69"/>
  <c r="H69"/>
  <c r="L68"/>
  <c r="I68"/>
  <c r="H68"/>
  <c r="J68" s="1"/>
  <c r="L67"/>
  <c r="I67"/>
  <c r="H67"/>
  <c r="L66"/>
  <c r="I66"/>
  <c r="H66"/>
  <c r="J66" s="1"/>
  <c r="L65"/>
  <c r="I65"/>
  <c r="H65"/>
  <c r="L64"/>
  <c r="I64"/>
  <c r="H64"/>
  <c r="J64" s="1"/>
  <c r="L63"/>
  <c r="I63"/>
  <c r="H63"/>
  <c r="L62"/>
  <c r="I62"/>
  <c r="H62"/>
  <c r="J62" s="1"/>
  <c r="L61"/>
  <c r="I61"/>
  <c r="H61"/>
  <c r="L60"/>
  <c r="I60"/>
  <c r="H60"/>
  <c r="J60" s="1"/>
  <c r="L59"/>
  <c r="I59"/>
  <c r="H59"/>
  <c r="L58"/>
  <c r="I58"/>
  <c r="H58"/>
  <c r="J58" s="1"/>
  <c r="L57"/>
  <c r="I57"/>
  <c r="H57"/>
  <c r="L56"/>
  <c r="I56"/>
  <c r="H56"/>
  <c r="J56" s="1"/>
  <c r="L55"/>
  <c r="I55"/>
  <c r="H55"/>
  <c r="L54"/>
  <c r="I54"/>
  <c r="H54"/>
  <c r="J54" s="1"/>
  <c r="L53"/>
  <c r="I53"/>
  <c r="H53"/>
  <c r="L52"/>
  <c r="I52"/>
  <c r="H52"/>
  <c r="J52" s="1"/>
  <c r="L51"/>
  <c r="I51"/>
  <c r="H51"/>
  <c r="L50"/>
  <c r="I50"/>
  <c r="H50"/>
  <c r="J50" s="1"/>
  <c r="L49"/>
  <c r="I49"/>
  <c r="H49"/>
  <c r="L48"/>
  <c r="I48"/>
  <c r="H48"/>
  <c r="J48" s="1"/>
  <c r="L47"/>
  <c r="I47"/>
  <c r="H47"/>
  <c r="L46"/>
  <c r="I46"/>
  <c r="H46"/>
  <c r="J46" s="1"/>
  <c r="L45"/>
  <c r="I45"/>
  <c r="H45"/>
  <c r="L44"/>
  <c r="I44"/>
  <c r="H44"/>
  <c r="J44" s="1"/>
  <c r="L43"/>
  <c r="I43"/>
  <c r="H43"/>
  <c r="L42"/>
  <c r="I42"/>
  <c r="H42"/>
  <c r="J42" s="1"/>
  <c r="L41"/>
  <c r="I41"/>
  <c r="H41"/>
  <c r="L40"/>
  <c r="I40"/>
  <c r="H40"/>
  <c r="J40" s="1"/>
  <c r="L39"/>
  <c r="I39"/>
  <c r="H39"/>
  <c r="L38"/>
  <c r="I38"/>
  <c r="H38"/>
  <c r="J38" s="1"/>
  <c r="L37"/>
  <c r="I37"/>
  <c r="H37"/>
  <c r="L36"/>
  <c r="I36"/>
  <c r="H36"/>
  <c r="J36" s="1"/>
  <c r="L35"/>
  <c r="I35"/>
  <c r="H35"/>
  <c r="L34"/>
  <c r="I34"/>
  <c r="H34"/>
  <c r="J34" s="1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J28" s="1"/>
  <c r="L27"/>
  <c r="I27"/>
  <c r="H27"/>
  <c r="L26"/>
  <c r="I26"/>
  <c r="H26"/>
  <c r="J26" s="1"/>
  <c r="L25"/>
  <c r="I25"/>
  <c r="H25"/>
  <c r="L24"/>
  <c r="I24"/>
  <c r="H24"/>
  <c r="J24" s="1"/>
  <c r="L23"/>
  <c r="I23"/>
  <c r="H23"/>
  <c r="L22"/>
  <c r="I22"/>
  <c r="H22"/>
  <c r="J22" s="1"/>
  <c r="L21"/>
  <c r="I21"/>
  <c r="H21"/>
  <c r="L20"/>
  <c r="I20"/>
  <c r="H20"/>
  <c r="J20" s="1"/>
  <c r="L19"/>
  <c r="I19"/>
  <c r="H19"/>
  <c r="L18"/>
  <c r="I18"/>
  <c r="H18"/>
  <c r="J18" s="1"/>
  <c r="L17"/>
  <c r="I17"/>
  <c r="H17"/>
  <c r="L16"/>
  <c r="I16"/>
  <c r="H16"/>
  <c r="J16" s="1"/>
  <c r="L15"/>
  <c r="I15"/>
  <c r="H15"/>
  <c r="L14"/>
  <c r="I14"/>
  <c r="H14"/>
  <c r="J14" s="1"/>
  <c r="L13"/>
  <c r="I13"/>
  <c r="H13"/>
  <c r="L12"/>
  <c r="I12"/>
  <c r="H12"/>
  <c r="L11"/>
  <c r="I11"/>
  <c r="H11"/>
  <c r="L10"/>
  <c r="I10"/>
  <c r="H10"/>
  <c r="J10" s="1"/>
  <c r="L9"/>
  <c r="I9"/>
  <c r="H9"/>
  <c r="L8"/>
  <c r="I8"/>
  <c r="H8"/>
  <c r="J8" s="1"/>
  <c r="L7"/>
  <c r="I7"/>
  <c r="H7"/>
  <c r="L6"/>
  <c r="I6"/>
  <c r="H6"/>
  <c r="J6" s="1"/>
  <c r="L5"/>
  <c r="I5"/>
  <c r="H5"/>
  <c r="L198" i="113"/>
  <c r="I198"/>
  <c r="H198"/>
  <c r="L197"/>
  <c r="I197"/>
  <c r="H197"/>
  <c r="L196"/>
  <c r="I196"/>
  <c r="H196"/>
  <c r="J196" s="1"/>
  <c r="L195"/>
  <c r="I195"/>
  <c r="H195"/>
  <c r="L194"/>
  <c r="I194"/>
  <c r="H194"/>
  <c r="J194" s="1"/>
  <c r="L193"/>
  <c r="I193"/>
  <c r="H193"/>
  <c r="L192"/>
  <c r="I192"/>
  <c r="H192"/>
  <c r="J192" s="1"/>
  <c r="L191"/>
  <c r="I191"/>
  <c r="H191"/>
  <c r="L190"/>
  <c r="I190"/>
  <c r="H190"/>
  <c r="J190" s="1"/>
  <c r="L189"/>
  <c r="I189"/>
  <c r="H189"/>
  <c r="L188"/>
  <c r="I188"/>
  <c r="H188"/>
  <c r="J188" s="1"/>
  <c r="L187"/>
  <c r="I187"/>
  <c r="H187"/>
  <c r="L186"/>
  <c r="I186"/>
  <c r="H186"/>
  <c r="J186" s="1"/>
  <c r="L185"/>
  <c r="I185"/>
  <c r="H185"/>
  <c r="L184"/>
  <c r="I184"/>
  <c r="H184"/>
  <c r="J184" s="1"/>
  <c r="L183"/>
  <c r="I183"/>
  <c r="H183"/>
  <c r="L182"/>
  <c r="I182"/>
  <c r="H182"/>
  <c r="J182" s="1"/>
  <c r="L181"/>
  <c r="I181"/>
  <c r="H181"/>
  <c r="L180"/>
  <c r="I180"/>
  <c r="H180"/>
  <c r="J180" s="1"/>
  <c r="L179"/>
  <c r="I179"/>
  <c r="H179"/>
  <c r="L178"/>
  <c r="I178"/>
  <c r="H178"/>
  <c r="J178" s="1"/>
  <c r="L177"/>
  <c r="I177"/>
  <c r="H177"/>
  <c r="L176"/>
  <c r="I176"/>
  <c r="H176"/>
  <c r="J176" s="1"/>
  <c r="L175"/>
  <c r="I175"/>
  <c r="H175"/>
  <c r="L174"/>
  <c r="I174"/>
  <c r="H174"/>
  <c r="J174" s="1"/>
  <c r="L173"/>
  <c r="I173"/>
  <c r="H173"/>
  <c r="L172"/>
  <c r="I172"/>
  <c r="H172"/>
  <c r="J172" s="1"/>
  <c r="L171"/>
  <c r="I171"/>
  <c r="H171"/>
  <c r="L170"/>
  <c r="I170"/>
  <c r="H170"/>
  <c r="J170" s="1"/>
  <c r="L169"/>
  <c r="I169"/>
  <c r="H169"/>
  <c r="L168"/>
  <c r="I168"/>
  <c r="H168"/>
  <c r="J168" s="1"/>
  <c r="L167"/>
  <c r="I167"/>
  <c r="H167"/>
  <c r="L166"/>
  <c r="I166"/>
  <c r="H166"/>
  <c r="J166" s="1"/>
  <c r="L165"/>
  <c r="I165"/>
  <c r="H165"/>
  <c r="L164"/>
  <c r="I164"/>
  <c r="H164"/>
  <c r="J164" s="1"/>
  <c r="L163"/>
  <c r="I163"/>
  <c r="H163"/>
  <c r="L162"/>
  <c r="I162"/>
  <c r="H162"/>
  <c r="J162" s="1"/>
  <c r="L161"/>
  <c r="I161"/>
  <c r="H161"/>
  <c r="L160"/>
  <c r="I160"/>
  <c r="H160"/>
  <c r="J160" s="1"/>
  <c r="L159"/>
  <c r="I159"/>
  <c r="H159"/>
  <c r="L158"/>
  <c r="I158"/>
  <c r="H158"/>
  <c r="J158" s="1"/>
  <c r="L157"/>
  <c r="I157"/>
  <c r="H157"/>
  <c r="L156"/>
  <c r="I156"/>
  <c r="H156"/>
  <c r="J156" s="1"/>
  <c r="L155"/>
  <c r="I155"/>
  <c r="H155"/>
  <c r="L154"/>
  <c r="I154"/>
  <c r="H154"/>
  <c r="J154" s="1"/>
  <c r="L153"/>
  <c r="I153"/>
  <c r="H153"/>
  <c r="L152"/>
  <c r="I152"/>
  <c r="H152"/>
  <c r="J152" s="1"/>
  <c r="L151"/>
  <c r="I151"/>
  <c r="H151"/>
  <c r="L150"/>
  <c r="I150"/>
  <c r="H150"/>
  <c r="J150" s="1"/>
  <c r="L149"/>
  <c r="I149"/>
  <c r="H149"/>
  <c r="L148"/>
  <c r="I148"/>
  <c r="H148"/>
  <c r="J148" s="1"/>
  <c r="L147"/>
  <c r="I147"/>
  <c r="H147"/>
  <c r="L146"/>
  <c r="I146"/>
  <c r="H146"/>
  <c r="J146" s="1"/>
  <c r="L145"/>
  <c r="I145"/>
  <c r="H145"/>
  <c r="L144"/>
  <c r="I144"/>
  <c r="H144"/>
  <c r="J144" s="1"/>
  <c r="L143"/>
  <c r="I143"/>
  <c r="H143"/>
  <c r="L142"/>
  <c r="I142"/>
  <c r="H142"/>
  <c r="J142" s="1"/>
  <c r="L141"/>
  <c r="I141"/>
  <c r="H141"/>
  <c r="L140"/>
  <c r="I140"/>
  <c r="H140"/>
  <c r="J140" s="1"/>
  <c r="L139"/>
  <c r="I139"/>
  <c r="H139"/>
  <c r="L138"/>
  <c r="I138"/>
  <c r="H138"/>
  <c r="L137"/>
  <c r="I137"/>
  <c r="H137"/>
  <c r="L136"/>
  <c r="I136"/>
  <c r="H136"/>
  <c r="J136" s="1"/>
  <c r="L135"/>
  <c r="I135"/>
  <c r="H135"/>
  <c r="L134"/>
  <c r="I134"/>
  <c r="H134"/>
  <c r="J134" s="1"/>
  <c r="L133"/>
  <c r="I133"/>
  <c r="H133"/>
  <c r="L132"/>
  <c r="I132"/>
  <c r="H132"/>
  <c r="J132" s="1"/>
  <c r="L131"/>
  <c r="I131"/>
  <c r="H131"/>
  <c r="L130"/>
  <c r="I130"/>
  <c r="H130"/>
  <c r="J130" s="1"/>
  <c r="L129"/>
  <c r="I129"/>
  <c r="H129"/>
  <c r="L128"/>
  <c r="I128"/>
  <c r="H128"/>
  <c r="J128" s="1"/>
  <c r="L127"/>
  <c r="I127"/>
  <c r="H127"/>
  <c r="L126"/>
  <c r="I126"/>
  <c r="H126"/>
  <c r="J126" s="1"/>
  <c r="L125"/>
  <c r="I125"/>
  <c r="H125"/>
  <c r="L124"/>
  <c r="I124"/>
  <c r="H124"/>
  <c r="J124" s="1"/>
  <c r="L123"/>
  <c r="I123"/>
  <c r="H123"/>
  <c r="L122"/>
  <c r="I122"/>
  <c r="H122"/>
  <c r="J122" s="1"/>
  <c r="L121"/>
  <c r="I121"/>
  <c r="H121"/>
  <c r="L120"/>
  <c r="I120"/>
  <c r="H120"/>
  <c r="L119"/>
  <c r="I119"/>
  <c r="H119"/>
  <c r="L118"/>
  <c r="I118"/>
  <c r="H118"/>
  <c r="J118" s="1"/>
  <c r="L117"/>
  <c r="I117"/>
  <c r="H117"/>
  <c r="L116"/>
  <c r="I116"/>
  <c r="H116"/>
  <c r="J116" s="1"/>
  <c r="L115"/>
  <c r="I115"/>
  <c r="H115"/>
  <c r="L114"/>
  <c r="I114"/>
  <c r="H114"/>
  <c r="J114" s="1"/>
  <c r="L113"/>
  <c r="I113"/>
  <c r="H113"/>
  <c r="L112"/>
  <c r="I112"/>
  <c r="H112"/>
  <c r="J112" s="1"/>
  <c r="L111"/>
  <c r="I111"/>
  <c r="H111"/>
  <c r="L110"/>
  <c r="I110"/>
  <c r="H110"/>
  <c r="J110" s="1"/>
  <c r="L109"/>
  <c r="I109"/>
  <c r="H109"/>
  <c r="L108"/>
  <c r="I108"/>
  <c r="H108"/>
  <c r="L107"/>
  <c r="I107"/>
  <c r="H107"/>
  <c r="L106"/>
  <c r="I106"/>
  <c r="H106"/>
  <c r="J106" s="1"/>
  <c r="L105"/>
  <c r="I105"/>
  <c r="H105"/>
  <c r="L104"/>
  <c r="I104"/>
  <c r="H104"/>
  <c r="L103"/>
  <c r="I103"/>
  <c r="H103"/>
  <c r="L102"/>
  <c r="I102"/>
  <c r="H102"/>
  <c r="L101"/>
  <c r="I101"/>
  <c r="H101"/>
  <c r="L100"/>
  <c r="I100"/>
  <c r="H100"/>
  <c r="L99"/>
  <c r="I99"/>
  <c r="H99"/>
  <c r="L98"/>
  <c r="I98"/>
  <c r="H98"/>
  <c r="J98" s="1"/>
  <c r="L97"/>
  <c r="I97"/>
  <c r="H97"/>
  <c r="L96"/>
  <c r="I96"/>
  <c r="H96"/>
  <c r="J96" s="1"/>
  <c r="L95"/>
  <c r="I95"/>
  <c r="H95"/>
  <c r="L94"/>
  <c r="I94"/>
  <c r="H94"/>
  <c r="J94" s="1"/>
  <c r="L93"/>
  <c r="I93"/>
  <c r="H93"/>
  <c r="L92"/>
  <c r="I92"/>
  <c r="H92"/>
  <c r="L91"/>
  <c r="I91"/>
  <c r="H91"/>
  <c r="L90"/>
  <c r="I90"/>
  <c r="H90"/>
  <c r="L89"/>
  <c r="I89"/>
  <c r="H89"/>
  <c r="L88"/>
  <c r="I88"/>
  <c r="H88"/>
  <c r="L87"/>
  <c r="I87"/>
  <c r="H87"/>
  <c r="L86"/>
  <c r="I86"/>
  <c r="H86"/>
  <c r="J86" s="1"/>
  <c r="L85"/>
  <c r="I85"/>
  <c r="H85"/>
  <c r="L84"/>
  <c r="I84"/>
  <c r="H84"/>
  <c r="L83"/>
  <c r="I83"/>
  <c r="H83"/>
  <c r="L82"/>
  <c r="I82"/>
  <c r="H82"/>
  <c r="L81"/>
  <c r="I81"/>
  <c r="H81"/>
  <c r="L80"/>
  <c r="I80"/>
  <c r="H80"/>
  <c r="J80" s="1"/>
  <c r="L79"/>
  <c r="I79"/>
  <c r="H79"/>
  <c r="L78"/>
  <c r="I78"/>
  <c r="H78"/>
  <c r="J78" s="1"/>
  <c r="L77"/>
  <c r="I77"/>
  <c r="H77"/>
  <c r="L76"/>
  <c r="I76"/>
  <c r="H76"/>
  <c r="L75"/>
  <c r="I75"/>
  <c r="H75"/>
  <c r="L74"/>
  <c r="I74"/>
  <c r="H74"/>
  <c r="J74" s="1"/>
  <c r="L73"/>
  <c r="I73"/>
  <c r="H73"/>
  <c r="L72"/>
  <c r="I72"/>
  <c r="H72"/>
  <c r="J72" s="1"/>
  <c r="L71"/>
  <c r="I71"/>
  <c r="H71"/>
  <c r="L70"/>
  <c r="I70"/>
  <c r="H70"/>
  <c r="J70" s="1"/>
  <c r="L69"/>
  <c r="I69"/>
  <c r="H69"/>
  <c r="L68"/>
  <c r="I68"/>
  <c r="H68"/>
  <c r="L67"/>
  <c r="I67"/>
  <c r="H67"/>
  <c r="L66"/>
  <c r="I66"/>
  <c r="H66"/>
  <c r="L65"/>
  <c r="I65"/>
  <c r="H65"/>
  <c r="L64"/>
  <c r="I64"/>
  <c r="H64"/>
  <c r="L63"/>
  <c r="I63"/>
  <c r="H63"/>
  <c r="L62"/>
  <c r="I62"/>
  <c r="H62"/>
  <c r="L61"/>
  <c r="I61"/>
  <c r="H61"/>
  <c r="L60"/>
  <c r="I60"/>
  <c r="H60"/>
  <c r="L59"/>
  <c r="I59"/>
  <c r="H59"/>
  <c r="L58"/>
  <c r="I58"/>
  <c r="H58"/>
  <c r="J58" s="1"/>
  <c r="L57"/>
  <c r="I57"/>
  <c r="H57"/>
  <c r="L56"/>
  <c r="I56"/>
  <c r="H56"/>
  <c r="J56" s="1"/>
  <c r="L55"/>
  <c r="I55"/>
  <c r="H55"/>
  <c r="L54"/>
  <c r="I54"/>
  <c r="H54"/>
  <c r="J54" s="1"/>
  <c r="L53"/>
  <c r="I53"/>
  <c r="H53"/>
  <c r="L52"/>
  <c r="I52"/>
  <c r="H52"/>
  <c r="J52" s="1"/>
  <c r="L51"/>
  <c r="I51"/>
  <c r="H51"/>
  <c r="L50"/>
  <c r="I50"/>
  <c r="H50"/>
  <c r="J50" s="1"/>
  <c r="L49"/>
  <c r="I49"/>
  <c r="H49"/>
  <c r="L48"/>
  <c r="I48"/>
  <c r="H48"/>
  <c r="J48" s="1"/>
  <c r="L47"/>
  <c r="I47"/>
  <c r="H47"/>
  <c r="L46"/>
  <c r="I46"/>
  <c r="H46"/>
  <c r="J46" s="1"/>
  <c r="L45"/>
  <c r="I45"/>
  <c r="H45"/>
  <c r="L44"/>
  <c r="I44"/>
  <c r="H44"/>
  <c r="L43"/>
  <c r="I43"/>
  <c r="H43"/>
  <c r="L42"/>
  <c r="I42"/>
  <c r="H42"/>
  <c r="L41"/>
  <c r="I41"/>
  <c r="H41"/>
  <c r="L40"/>
  <c r="I40"/>
  <c r="H40"/>
  <c r="L39"/>
  <c r="I39"/>
  <c r="H39"/>
  <c r="L38"/>
  <c r="I38"/>
  <c r="H38"/>
  <c r="L37"/>
  <c r="I37"/>
  <c r="H37"/>
  <c r="L36"/>
  <c r="I36"/>
  <c r="H36"/>
  <c r="L35"/>
  <c r="I35"/>
  <c r="H35"/>
  <c r="L34"/>
  <c r="I34"/>
  <c r="H34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J28" s="1"/>
  <c r="L27"/>
  <c r="I27"/>
  <c r="H27"/>
  <c r="L26"/>
  <c r="I26"/>
  <c r="H26"/>
  <c r="J26" s="1"/>
  <c r="L25"/>
  <c r="I25"/>
  <c r="H25"/>
  <c r="L24"/>
  <c r="I24"/>
  <c r="H24"/>
  <c r="J24" s="1"/>
  <c r="L23"/>
  <c r="I23"/>
  <c r="H23"/>
  <c r="L22"/>
  <c r="I22"/>
  <c r="H22"/>
  <c r="L21"/>
  <c r="I21"/>
  <c r="H21"/>
  <c r="L20"/>
  <c r="I20"/>
  <c r="H20"/>
  <c r="L19"/>
  <c r="I19"/>
  <c r="H19"/>
  <c r="L18"/>
  <c r="I18"/>
  <c r="H18"/>
  <c r="L17"/>
  <c r="I17"/>
  <c r="H17"/>
  <c r="L16"/>
  <c r="I16"/>
  <c r="H16"/>
  <c r="L15"/>
  <c r="I15"/>
  <c r="H15"/>
  <c r="L14"/>
  <c r="I14"/>
  <c r="H14"/>
  <c r="L13"/>
  <c r="I13"/>
  <c r="H13"/>
  <c r="L12"/>
  <c r="I12"/>
  <c r="H12"/>
  <c r="L11"/>
  <c r="I11"/>
  <c r="H11"/>
  <c r="L10"/>
  <c r="I10"/>
  <c r="H10"/>
  <c r="L9"/>
  <c r="I9"/>
  <c r="H9"/>
  <c r="L8"/>
  <c r="I8"/>
  <c r="H8"/>
  <c r="L7"/>
  <c r="I7"/>
  <c r="H7"/>
  <c r="L6"/>
  <c r="I6"/>
  <c r="H6"/>
  <c r="L5"/>
  <c r="I5"/>
  <c r="H5"/>
  <c r="L205" i="112"/>
  <c r="I205"/>
  <c r="H205"/>
  <c r="L204"/>
  <c r="I204"/>
  <c r="H204"/>
  <c r="L203"/>
  <c r="I203"/>
  <c r="H203"/>
  <c r="L202"/>
  <c r="I202"/>
  <c r="H202"/>
  <c r="L201"/>
  <c r="I201"/>
  <c r="H201"/>
  <c r="L200"/>
  <c r="I200"/>
  <c r="H200"/>
  <c r="L199"/>
  <c r="I199"/>
  <c r="H199"/>
  <c r="L198"/>
  <c r="I198"/>
  <c r="H198"/>
  <c r="L197"/>
  <c r="I197"/>
  <c r="H197"/>
  <c r="L196"/>
  <c r="I196"/>
  <c r="H196"/>
  <c r="L195"/>
  <c r="I195"/>
  <c r="H195"/>
  <c r="L194"/>
  <c r="I194"/>
  <c r="H194"/>
  <c r="L193"/>
  <c r="I193"/>
  <c r="H193"/>
  <c r="L192"/>
  <c r="I192"/>
  <c r="H192"/>
  <c r="L191"/>
  <c r="I191"/>
  <c r="H191"/>
  <c r="L190"/>
  <c r="I190"/>
  <c r="H190"/>
  <c r="L189"/>
  <c r="I189"/>
  <c r="H189"/>
  <c r="L188"/>
  <c r="I188"/>
  <c r="H188"/>
  <c r="L187"/>
  <c r="I187"/>
  <c r="H187"/>
  <c r="L186"/>
  <c r="I186"/>
  <c r="H186"/>
  <c r="L185"/>
  <c r="I185"/>
  <c r="H185"/>
  <c r="L184"/>
  <c r="I184"/>
  <c r="H184"/>
  <c r="L183"/>
  <c r="I183"/>
  <c r="H183"/>
  <c r="L182"/>
  <c r="I182"/>
  <c r="H182"/>
  <c r="L181"/>
  <c r="I181"/>
  <c r="H181"/>
  <c r="L180"/>
  <c r="I180"/>
  <c r="H180"/>
  <c r="L179"/>
  <c r="I179"/>
  <c r="H179"/>
  <c r="L178"/>
  <c r="I178"/>
  <c r="H178"/>
  <c r="L177"/>
  <c r="I177"/>
  <c r="H177"/>
  <c r="L176"/>
  <c r="I176"/>
  <c r="H176"/>
  <c r="L175"/>
  <c r="I175"/>
  <c r="H175"/>
  <c r="L174"/>
  <c r="I174"/>
  <c r="H174"/>
  <c r="L173"/>
  <c r="I173"/>
  <c r="H173"/>
  <c r="L172"/>
  <c r="I172"/>
  <c r="H172"/>
  <c r="L171"/>
  <c r="I171"/>
  <c r="H171"/>
  <c r="L170"/>
  <c r="I170"/>
  <c r="H170"/>
  <c r="L169"/>
  <c r="I169"/>
  <c r="H169"/>
  <c r="L168"/>
  <c r="I168"/>
  <c r="H168"/>
  <c r="L167"/>
  <c r="I167"/>
  <c r="H167"/>
  <c r="L166"/>
  <c r="I166"/>
  <c r="H166"/>
  <c r="L165"/>
  <c r="I165"/>
  <c r="H165"/>
  <c r="L164"/>
  <c r="I164"/>
  <c r="H164"/>
  <c r="L163"/>
  <c r="I163"/>
  <c r="H163"/>
  <c r="L162"/>
  <c r="I162"/>
  <c r="H162"/>
  <c r="L161"/>
  <c r="I161"/>
  <c r="H161"/>
  <c r="L160"/>
  <c r="I160"/>
  <c r="H160"/>
  <c r="L159"/>
  <c r="I159"/>
  <c r="H159"/>
  <c r="L158"/>
  <c r="I158"/>
  <c r="H158"/>
  <c r="L157"/>
  <c r="I157"/>
  <c r="H157"/>
  <c r="L156"/>
  <c r="I156"/>
  <c r="H156"/>
  <c r="L155"/>
  <c r="I155"/>
  <c r="H155"/>
  <c r="L154"/>
  <c r="I154"/>
  <c r="H154"/>
  <c r="L153"/>
  <c r="I153"/>
  <c r="H153"/>
  <c r="L152"/>
  <c r="I152"/>
  <c r="H152"/>
  <c r="L151"/>
  <c r="I151"/>
  <c r="H151"/>
  <c r="L150"/>
  <c r="I150"/>
  <c r="H150"/>
  <c r="L149"/>
  <c r="I149"/>
  <c r="H149"/>
  <c r="L148"/>
  <c r="I148"/>
  <c r="H148"/>
  <c r="L147"/>
  <c r="I147"/>
  <c r="H147"/>
  <c r="L146"/>
  <c r="I146"/>
  <c r="H146"/>
  <c r="L145"/>
  <c r="I145"/>
  <c r="H145"/>
  <c r="L144"/>
  <c r="I144"/>
  <c r="H144"/>
  <c r="L143"/>
  <c r="I143"/>
  <c r="H143"/>
  <c r="L142"/>
  <c r="I142"/>
  <c r="H142"/>
  <c r="L141"/>
  <c r="I141"/>
  <c r="H141"/>
  <c r="L140"/>
  <c r="I140"/>
  <c r="H140"/>
  <c r="L139"/>
  <c r="I139"/>
  <c r="H139"/>
  <c r="L138"/>
  <c r="I138"/>
  <c r="H138"/>
  <c r="L137"/>
  <c r="I137"/>
  <c r="H137"/>
  <c r="L136"/>
  <c r="I136"/>
  <c r="H136"/>
  <c r="L135"/>
  <c r="I135"/>
  <c r="H135"/>
  <c r="L134"/>
  <c r="I134"/>
  <c r="H134"/>
  <c r="L133"/>
  <c r="I133"/>
  <c r="H133"/>
  <c r="L132"/>
  <c r="I132"/>
  <c r="H132"/>
  <c r="L131"/>
  <c r="I131"/>
  <c r="H131"/>
  <c r="L130"/>
  <c r="I130"/>
  <c r="H130"/>
  <c r="L129"/>
  <c r="I129"/>
  <c r="H129"/>
  <c r="L128"/>
  <c r="I128"/>
  <c r="H128"/>
  <c r="L127"/>
  <c r="I127"/>
  <c r="H127"/>
  <c r="L126"/>
  <c r="I126"/>
  <c r="H126"/>
  <c r="L125"/>
  <c r="I125"/>
  <c r="H125"/>
  <c r="L124"/>
  <c r="I124"/>
  <c r="H124"/>
  <c r="L123"/>
  <c r="I123"/>
  <c r="H123"/>
  <c r="L122"/>
  <c r="I122"/>
  <c r="H122"/>
  <c r="L121"/>
  <c r="I121"/>
  <c r="H121"/>
  <c r="L120"/>
  <c r="I120"/>
  <c r="H120"/>
  <c r="L119"/>
  <c r="I119"/>
  <c r="H119"/>
  <c r="L118"/>
  <c r="I118"/>
  <c r="H118"/>
  <c r="L117"/>
  <c r="I117"/>
  <c r="H117"/>
  <c r="L116"/>
  <c r="I116"/>
  <c r="H116"/>
  <c r="L115"/>
  <c r="I115"/>
  <c r="H115"/>
  <c r="L114"/>
  <c r="I114"/>
  <c r="H114"/>
  <c r="L113"/>
  <c r="I113"/>
  <c r="H113"/>
  <c r="L112"/>
  <c r="I112"/>
  <c r="H112"/>
  <c r="L111"/>
  <c r="I111"/>
  <c r="H111"/>
  <c r="L110"/>
  <c r="I110"/>
  <c r="H110"/>
  <c r="L109"/>
  <c r="I109"/>
  <c r="H109"/>
  <c r="L108"/>
  <c r="I108"/>
  <c r="H108"/>
  <c r="L107"/>
  <c r="I107"/>
  <c r="H107"/>
  <c r="L106"/>
  <c r="I106"/>
  <c r="H106"/>
  <c r="L105"/>
  <c r="I105"/>
  <c r="H105"/>
  <c r="L104"/>
  <c r="I104"/>
  <c r="H104"/>
  <c r="L103"/>
  <c r="I103"/>
  <c r="H103"/>
  <c r="L102"/>
  <c r="I102"/>
  <c r="H102"/>
  <c r="L101"/>
  <c r="I101"/>
  <c r="H101"/>
  <c r="L100"/>
  <c r="I100"/>
  <c r="H100"/>
  <c r="L99"/>
  <c r="I99"/>
  <c r="H99"/>
  <c r="L98"/>
  <c r="I98"/>
  <c r="H98"/>
  <c r="L97"/>
  <c r="I97"/>
  <c r="H97"/>
  <c r="L96"/>
  <c r="I96"/>
  <c r="H96"/>
  <c r="L95"/>
  <c r="I95"/>
  <c r="H95"/>
  <c r="L94"/>
  <c r="I94"/>
  <c r="H94"/>
  <c r="L93"/>
  <c r="I93"/>
  <c r="H93"/>
  <c r="L92"/>
  <c r="I92"/>
  <c r="H92"/>
  <c r="L91"/>
  <c r="I91"/>
  <c r="H91"/>
  <c r="L90"/>
  <c r="I90"/>
  <c r="H90"/>
  <c r="L89"/>
  <c r="I89"/>
  <c r="H89"/>
  <c r="L88"/>
  <c r="I88"/>
  <c r="H88"/>
  <c r="L87"/>
  <c r="I87"/>
  <c r="H87"/>
  <c r="L86"/>
  <c r="I86"/>
  <c r="H86"/>
  <c r="L85"/>
  <c r="I85"/>
  <c r="H85"/>
  <c r="L84"/>
  <c r="I84"/>
  <c r="H84"/>
  <c r="L83"/>
  <c r="I83"/>
  <c r="H83"/>
  <c r="L82"/>
  <c r="I82"/>
  <c r="H82"/>
  <c r="L81"/>
  <c r="I81"/>
  <c r="H81"/>
  <c r="L80"/>
  <c r="I80"/>
  <c r="H80"/>
  <c r="J80" s="1"/>
  <c r="L79"/>
  <c r="I79"/>
  <c r="H79"/>
  <c r="L78"/>
  <c r="I78"/>
  <c r="H78"/>
  <c r="L77"/>
  <c r="I77"/>
  <c r="H77"/>
  <c r="L76"/>
  <c r="I76"/>
  <c r="H76"/>
  <c r="L75"/>
  <c r="I75"/>
  <c r="H75"/>
  <c r="L74"/>
  <c r="I74"/>
  <c r="H74"/>
  <c r="L73"/>
  <c r="I73"/>
  <c r="H73"/>
  <c r="L72"/>
  <c r="I72"/>
  <c r="H72"/>
  <c r="L71"/>
  <c r="I71"/>
  <c r="H71"/>
  <c r="L70"/>
  <c r="I70"/>
  <c r="H70"/>
  <c r="L69"/>
  <c r="I69"/>
  <c r="H69"/>
  <c r="L68"/>
  <c r="I68"/>
  <c r="H68"/>
  <c r="J68" s="1"/>
  <c r="L67"/>
  <c r="I67"/>
  <c r="H67"/>
  <c r="L66"/>
  <c r="I66"/>
  <c r="H66"/>
  <c r="J66" s="1"/>
  <c r="L65"/>
  <c r="I65"/>
  <c r="H65"/>
  <c r="L64"/>
  <c r="I64"/>
  <c r="H64"/>
  <c r="J64" s="1"/>
  <c r="L63"/>
  <c r="I63"/>
  <c r="H63"/>
  <c r="L62"/>
  <c r="I62"/>
  <c r="H62"/>
  <c r="J62" s="1"/>
  <c r="L61"/>
  <c r="I61"/>
  <c r="H61"/>
  <c r="L60"/>
  <c r="I60"/>
  <c r="H60"/>
  <c r="J60" s="1"/>
  <c r="L59"/>
  <c r="I59"/>
  <c r="H59"/>
  <c r="L58"/>
  <c r="I58"/>
  <c r="H58"/>
  <c r="J58" s="1"/>
  <c r="L57"/>
  <c r="I57"/>
  <c r="H57"/>
  <c r="L56"/>
  <c r="I56"/>
  <c r="H56"/>
  <c r="J56" s="1"/>
  <c r="L55"/>
  <c r="I55"/>
  <c r="H55"/>
  <c r="L54"/>
  <c r="I54"/>
  <c r="H54"/>
  <c r="J54" s="1"/>
  <c r="L53"/>
  <c r="I53"/>
  <c r="H53"/>
  <c r="L52"/>
  <c r="I52"/>
  <c r="H52"/>
  <c r="J52" s="1"/>
  <c r="L51"/>
  <c r="I51"/>
  <c r="H51"/>
  <c r="L50"/>
  <c r="I50"/>
  <c r="H50"/>
  <c r="J50" s="1"/>
  <c r="L49"/>
  <c r="I49"/>
  <c r="H49"/>
  <c r="L48"/>
  <c r="I48"/>
  <c r="H48"/>
  <c r="J48" s="1"/>
  <c r="L47"/>
  <c r="I47"/>
  <c r="H47"/>
  <c r="L46"/>
  <c r="I46"/>
  <c r="H46"/>
  <c r="J46" s="1"/>
  <c r="L45"/>
  <c r="I45"/>
  <c r="H45"/>
  <c r="L44"/>
  <c r="I44"/>
  <c r="H44"/>
  <c r="J44" s="1"/>
  <c r="L43"/>
  <c r="I43"/>
  <c r="H43"/>
  <c r="L42"/>
  <c r="I42"/>
  <c r="H42"/>
  <c r="J42" s="1"/>
  <c r="L41"/>
  <c r="I41"/>
  <c r="H41"/>
  <c r="L40"/>
  <c r="I40"/>
  <c r="H40"/>
  <c r="J40" s="1"/>
  <c r="L39"/>
  <c r="I39"/>
  <c r="H39"/>
  <c r="L38"/>
  <c r="I38"/>
  <c r="H38"/>
  <c r="J38" s="1"/>
  <c r="L37"/>
  <c r="I37"/>
  <c r="H37"/>
  <c r="L36"/>
  <c r="I36"/>
  <c r="H36"/>
  <c r="J36" s="1"/>
  <c r="L35"/>
  <c r="I35"/>
  <c r="H35"/>
  <c r="L34"/>
  <c r="I34"/>
  <c r="H34"/>
  <c r="J34" s="1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J28" s="1"/>
  <c r="L27"/>
  <c r="I27"/>
  <c r="H27"/>
  <c r="L26"/>
  <c r="I26"/>
  <c r="H26"/>
  <c r="J26" s="1"/>
  <c r="L25"/>
  <c r="I25"/>
  <c r="H25"/>
  <c r="L24"/>
  <c r="I24"/>
  <c r="H24"/>
  <c r="J24" s="1"/>
  <c r="L23"/>
  <c r="I23"/>
  <c r="H23"/>
  <c r="L22"/>
  <c r="I22"/>
  <c r="H22"/>
  <c r="J22" s="1"/>
  <c r="L21"/>
  <c r="I21"/>
  <c r="H21"/>
  <c r="L20"/>
  <c r="I20"/>
  <c r="H20"/>
  <c r="J20" s="1"/>
  <c r="L19"/>
  <c r="I19"/>
  <c r="H19"/>
  <c r="L18"/>
  <c r="I18"/>
  <c r="H18"/>
  <c r="L17"/>
  <c r="I17"/>
  <c r="H17"/>
  <c r="L16"/>
  <c r="I16"/>
  <c r="H16"/>
  <c r="L15"/>
  <c r="I15"/>
  <c r="H15"/>
  <c r="L14"/>
  <c r="I14"/>
  <c r="H14"/>
  <c r="L13"/>
  <c r="I13"/>
  <c r="H13"/>
  <c r="L12"/>
  <c r="I12"/>
  <c r="H12"/>
  <c r="L11"/>
  <c r="I11"/>
  <c r="H11"/>
  <c r="L10"/>
  <c r="I10"/>
  <c r="H10"/>
  <c r="L9"/>
  <c r="I9"/>
  <c r="H9"/>
  <c r="L8"/>
  <c r="I8"/>
  <c r="H8"/>
  <c r="L7"/>
  <c r="I7"/>
  <c r="H7"/>
  <c r="L6"/>
  <c r="I6"/>
  <c r="H6"/>
  <c r="L5"/>
  <c r="I5"/>
  <c r="H5"/>
  <c r="L215" i="111"/>
  <c r="I215"/>
  <c r="H215"/>
  <c r="L214"/>
  <c r="I214"/>
  <c r="H214"/>
  <c r="L213"/>
  <c r="I213"/>
  <c r="H213"/>
  <c r="L212"/>
  <c r="I212"/>
  <c r="H212"/>
  <c r="L211"/>
  <c r="I211"/>
  <c r="H211"/>
  <c r="L210"/>
  <c r="I210"/>
  <c r="H210"/>
  <c r="L209"/>
  <c r="I209"/>
  <c r="H209"/>
  <c r="L208"/>
  <c r="I208"/>
  <c r="H208"/>
  <c r="L207"/>
  <c r="I207"/>
  <c r="H207"/>
  <c r="L206"/>
  <c r="I206"/>
  <c r="H206"/>
  <c r="L205"/>
  <c r="I205"/>
  <c r="H205"/>
  <c r="L204"/>
  <c r="I204"/>
  <c r="H204"/>
  <c r="L203"/>
  <c r="I203"/>
  <c r="H203"/>
  <c r="L202"/>
  <c r="I202"/>
  <c r="H202"/>
  <c r="L201"/>
  <c r="I201"/>
  <c r="H201"/>
  <c r="L200"/>
  <c r="I200"/>
  <c r="H200"/>
  <c r="L199"/>
  <c r="I199"/>
  <c r="H199"/>
  <c r="L198"/>
  <c r="I198"/>
  <c r="H198"/>
  <c r="L197"/>
  <c r="I197"/>
  <c r="H197"/>
  <c r="L196"/>
  <c r="I196"/>
  <c r="H196"/>
  <c r="L195"/>
  <c r="I195"/>
  <c r="H195"/>
  <c r="L194"/>
  <c r="I194"/>
  <c r="H194"/>
  <c r="L193"/>
  <c r="I193"/>
  <c r="H193"/>
  <c r="L192"/>
  <c r="I192"/>
  <c r="H192"/>
  <c r="L191"/>
  <c r="I191"/>
  <c r="H191"/>
  <c r="L190"/>
  <c r="I190"/>
  <c r="H190"/>
  <c r="L189"/>
  <c r="I189"/>
  <c r="H189"/>
  <c r="L188"/>
  <c r="I188"/>
  <c r="H188"/>
  <c r="L187"/>
  <c r="I187"/>
  <c r="H187"/>
  <c r="L186"/>
  <c r="I186"/>
  <c r="H186"/>
  <c r="L185"/>
  <c r="I185"/>
  <c r="H185"/>
  <c r="L184"/>
  <c r="I184"/>
  <c r="H184"/>
  <c r="L183"/>
  <c r="I183"/>
  <c r="H183"/>
  <c r="L182"/>
  <c r="I182"/>
  <c r="H182"/>
  <c r="L181"/>
  <c r="I181"/>
  <c r="H181"/>
  <c r="L180"/>
  <c r="I180"/>
  <c r="H180"/>
  <c r="L179"/>
  <c r="I179"/>
  <c r="H179"/>
  <c r="L178"/>
  <c r="I178"/>
  <c r="H178"/>
  <c r="L177"/>
  <c r="I177"/>
  <c r="H177"/>
  <c r="L176"/>
  <c r="I176"/>
  <c r="H176"/>
  <c r="L175"/>
  <c r="I175"/>
  <c r="H175"/>
  <c r="L174"/>
  <c r="I174"/>
  <c r="H174"/>
  <c r="L173"/>
  <c r="I173"/>
  <c r="H173"/>
  <c r="L172"/>
  <c r="I172"/>
  <c r="H172"/>
  <c r="L171"/>
  <c r="I171"/>
  <c r="H171"/>
  <c r="L170"/>
  <c r="I170"/>
  <c r="H170"/>
  <c r="L169"/>
  <c r="I169"/>
  <c r="H169"/>
  <c r="L168"/>
  <c r="I168"/>
  <c r="H168"/>
  <c r="L167"/>
  <c r="I167"/>
  <c r="H167"/>
  <c r="L166"/>
  <c r="I166"/>
  <c r="H166"/>
  <c r="L165"/>
  <c r="I165"/>
  <c r="H165"/>
  <c r="L164"/>
  <c r="I164"/>
  <c r="H164"/>
  <c r="L163"/>
  <c r="I163"/>
  <c r="H163"/>
  <c r="L162"/>
  <c r="I162"/>
  <c r="H162"/>
  <c r="L161"/>
  <c r="I161"/>
  <c r="H161"/>
  <c r="L160"/>
  <c r="I160"/>
  <c r="H160"/>
  <c r="L159"/>
  <c r="I159"/>
  <c r="H159"/>
  <c r="L158"/>
  <c r="I158"/>
  <c r="H158"/>
  <c r="L157"/>
  <c r="I157"/>
  <c r="H157"/>
  <c r="L156"/>
  <c r="I156"/>
  <c r="H156"/>
  <c r="L155"/>
  <c r="I155"/>
  <c r="H155"/>
  <c r="L154"/>
  <c r="I154"/>
  <c r="H154"/>
  <c r="L153"/>
  <c r="I153"/>
  <c r="H153"/>
  <c r="L152"/>
  <c r="I152"/>
  <c r="H152"/>
  <c r="L151"/>
  <c r="I151"/>
  <c r="H151"/>
  <c r="L150"/>
  <c r="I150"/>
  <c r="H150"/>
  <c r="L149"/>
  <c r="I149"/>
  <c r="H149"/>
  <c r="L148"/>
  <c r="I148"/>
  <c r="H148"/>
  <c r="L147"/>
  <c r="I147"/>
  <c r="H147"/>
  <c r="L146"/>
  <c r="I146"/>
  <c r="H146"/>
  <c r="L145"/>
  <c r="I145"/>
  <c r="H145"/>
  <c r="L144"/>
  <c r="I144"/>
  <c r="H144"/>
  <c r="L143"/>
  <c r="I143"/>
  <c r="H143"/>
  <c r="L142"/>
  <c r="I142"/>
  <c r="H142"/>
  <c r="L141"/>
  <c r="I141"/>
  <c r="H141"/>
  <c r="L140"/>
  <c r="I140"/>
  <c r="H140"/>
  <c r="L139"/>
  <c r="I139"/>
  <c r="H139"/>
  <c r="L138"/>
  <c r="I138"/>
  <c r="H138"/>
  <c r="L137"/>
  <c r="I137"/>
  <c r="H137"/>
  <c r="L136"/>
  <c r="I136"/>
  <c r="H136"/>
  <c r="L135"/>
  <c r="I135"/>
  <c r="H135"/>
  <c r="L134"/>
  <c r="I134"/>
  <c r="H134"/>
  <c r="L133"/>
  <c r="I133"/>
  <c r="H133"/>
  <c r="L132"/>
  <c r="I132"/>
  <c r="H132"/>
  <c r="L131"/>
  <c r="I131"/>
  <c r="H131"/>
  <c r="L130"/>
  <c r="I130"/>
  <c r="H130"/>
  <c r="L129"/>
  <c r="I129"/>
  <c r="H129"/>
  <c r="L128"/>
  <c r="I128"/>
  <c r="H128"/>
  <c r="L127"/>
  <c r="I127"/>
  <c r="H127"/>
  <c r="L126"/>
  <c r="I126"/>
  <c r="H126"/>
  <c r="L125"/>
  <c r="I125"/>
  <c r="H125"/>
  <c r="L124"/>
  <c r="I124"/>
  <c r="H124"/>
  <c r="L123"/>
  <c r="I123"/>
  <c r="H123"/>
  <c r="L122"/>
  <c r="I122"/>
  <c r="H122"/>
  <c r="L121"/>
  <c r="I121"/>
  <c r="H121"/>
  <c r="L120"/>
  <c r="I120"/>
  <c r="H120"/>
  <c r="L119"/>
  <c r="I119"/>
  <c r="H119"/>
  <c r="L118"/>
  <c r="I118"/>
  <c r="H118"/>
  <c r="L117"/>
  <c r="I117"/>
  <c r="H117"/>
  <c r="L116"/>
  <c r="I116"/>
  <c r="H116"/>
  <c r="L115"/>
  <c r="I115"/>
  <c r="H115"/>
  <c r="L114"/>
  <c r="I114"/>
  <c r="H114"/>
  <c r="L113"/>
  <c r="I113"/>
  <c r="H113"/>
  <c r="L112"/>
  <c r="I112"/>
  <c r="H112"/>
  <c r="L111"/>
  <c r="I111"/>
  <c r="H111"/>
  <c r="L110"/>
  <c r="I110"/>
  <c r="H110"/>
  <c r="L109"/>
  <c r="I109"/>
  <c r="H109"/>
  <c r="L108"/>
  <c r="I108"/>
  <c r="H108"/>
  <c r="L107"/>
  <c r="I107"/>
  <c r="H107"/>
  <c r="L106"/>
  <c r="I106"/>
  <c r="H106"/>
  <c r="L105"/>
  <c r="I105"/>
  <c r="H105"/>
  <c r="L104"/>
  <c r="I104"/>
  <c r="H104"/>
  <c r="L103"/>
  <c r="I103"/>
  <c r="H103"/>
  <c r="L102"/>
  <c r="I102"/>
  <c r="H102"/>
  <c r="L101"/>
  <c r="I101"/>
  <c r="H101"/>
  <c r="L100"/>
  <c r="I100"/>
  <c r="H100"/>
  <c r="L99"/>
  <c r="I99"/>
  <c r="H99"/>
  <c r="L98"/>
  <c r="I98"/>
  <c r="H98"/>
  <c r="L97"/>
  <c r="I97"/>
  <c r="H97"/>
  <c r="L96"/>
  <c r="I96"/>
  <c r="H96"/>
  <c r="L95"/>
  <c r="I95"/>
  <c r="H95"/>
  <c r="L94"/>
  <c r="I94"/>
  <c r="H94"/>
  <c r="L93"/>
  <c r="I93"/>
  <c r="H93"/>
  <c r="L92"/>
  <c r="I92"/>
  <c r="H92"/>
  <c r="L91"/>
  <c r="I91"/>
  <c r="H91"/>
  <c r="L90"/>
  <c r="I90"/>
  <c r="H90"/>
  <c r="L89"/>
  <c r="I89"/>
  <c r="H89"/>
  <c r="L88"/>
  <c r="I88"/>
  <c r="H88"/>
  <c r="L87"/>
  <c r="I87"/>
  <c r="H87"/>
  <c r="L86"/>
  <c r="I86"/>
  <c r="H86"/>
  <c r="L85"/>
  <c r="I85"/>
  <c r="H85"/>
  <c r="L84"/>
  <c r="I84"/>
  <c r="H84"/>
  <c r="L83"/>
  <c r="I83"/>
  <c r="H83"/>
  <c r="L82"/>
  <c r="I82"/>
  <c r="H82"/>
  <c r="L81"/>
  <c r="I81"/>
  <c r="H81"/>
  <c r="L80"/>
  <c r="I80"/>
  <c r="H80"/>
  <c r="L79"/>
  <c r="I79"/>
  <c r="H79"/>
  <c r="L78"/>
  <c r="I78"/>
  <c r="H78"/>
  <c r="L77"/>
  <c r="I77"/>
  <c r="H77"/>
  <c r="L76"/>
  <c r="I76"/>
  <c r="H76"/>
  <c r="L75"/>
  <c r="I75"/>
  <c r="H75"/>
  <c r="L74"/>
  <c r="I74"/>
  <c r="H74"/>
  <c r="L73"/>
  <c r="I73"/>
  <c r="H73"/>
  <c r="L72"/>
  <c r="I72"/>
  <c r="H72"/>
  <c r="L71"/>
  <c r="I71"/>
  <c r="H71"/>
  <c r="L70"/>
  <c r="I70"/>
  <c r="H70"/>
  <c r="L69"/>
  <c r="I69"/>
  <c r="H69"/>
  <c r="L68"/>
  <c r="I68"/>
  <c r="H68"/>
  <c r="L67"/>
  <c r="I67"/>
  <c r="H67"/>
  <c r="L66"/>
  <c r="I66"/>
  <c r="H66"/>
  <c r="L65"/>
  <c r="I65"/>
  <c r="H65"/>
  <c r="L64"/>
  <c r="I64"/>
  <c r="H64"/>
  <c r="L63"/>
  <c r="I63"/>
  <c r="H63"/>
  <c r="L62"/>
  <c r="I62"/>
  <c r="H62"/>
  <c r="L61"/>
  <c r="I61"/>
  <c r="H61"/>
  <c r="L60"/>
  <c r="I60"/>
  <c r="H60"/>
  <c r="L59"/>
  <c r="I59"/>
  <c r="H59"/>
  <c r="L58"/>
  <c r="I58"/>
  <c r="H58"/>
  <c r="L57"/>
  <c r="I57"/>
  <c r="H57"/>
  <c r="L56"/>
  <c r="I56"/>
  <c r="H56"/>
  <c r="J56" s="1"/>
  <c r="L55"/>
  <c r="I55"/>
  <c r="H55"/>
  <c r="L54"/>
  <c r="I54"/>
  <c r="H54"/>
  <c r="L53"/>
  <c r="I53"/>
  <c r="H53"/>
  <c r="L52"/>
  <c r="I52"/>
  <c r="H52"/>
  <c r="J52" s="1"/>
  <c r="L51"/>
  <c r="I51"/>
  <c r="H51"/>
  <c r="L50"/>
  <c r="I50"/>
  <c r="H50"/>
  <c r="J50" s="1"/>
  <c r="L49"/>
  <c r="I49"/>
  <c r="H49"/>
  <c r="L48"/>
  <c r="I48"/>
  <c r="H48"/>
  <c r="J48" s="1"/>
  <c r="L47"/>
  <c r="I47"/>
  <c r="H47"/>
  <c r="L46"/>
  <c r="I46"/>
  <c r="H46"/>
  <c r="J46" s="1"/>
  <c r="L45"/>
  <c r="I45"/>
  <c r="H45"/>
  <c r="L44"/>
  <c r="I44"/>
  <c r="H44"/>
  <c r="L43"/>
  <c r="I43"/>
  <c r="H43"/>
  <c r="L42"/>
  <c r="I42"/>
  <c r="H42"/>
  <c r="J42" s="1"/>
  <c r="L41"/>
  <c r="I41"/>
  <c r="H41"/>
  <c r="L40"/>
  <c r="I40"/>
  <c r="H40"/>
  <c r="J40" s="1"/>
  <c r="L39"/>
  <c r="I39"/>
  <c r="H39"/>
  <c r="L38"/>
  <c r="I38"/>
  <c r="H38"/>
  <c r="J38" s="1"/>
  <c r="L37"/>
  <c r="I37"/>
  <c r="H37"/>
  <c r="L36"/>
  <c r="I36"/>
  <c r="H36"/>
  <c r="L35"/>
  <c r="I35"/>
  <c r="H35"/>
  <c r="L34"/>
  <c r="I34"/>
  <c r="H34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L27"/>
  <c r="I27"/>
  <c r="H27"/>
  <c r="L26"/>
  <c r="I26"/>
  <c r="H26"/>
  <c r="L25"/>
  <c r="I25"/>
  <c r="H25"/>
  <c r="L24"/>
  <c r="I24"/>
  <c r="H24"/>
  <c r="L23"/>
  <c r="I23"/>
  <c r="H23"/>
  <c r="L22"/>
  <c r="I22"/>
  <c r="H22"/>
  <c r="L21"/>
  <c r="I21"/>
  <c r="H21"/>
  <c r="L20"/>
  <c r="I20"/>
  <c r="H20"/>
  <c r="L19"/>
  <c r="I19"/>
  <c r="H19"/>
  <c r="L18"/>
  <c r="I18"/>
  <c r="H18"/>
  <c r="L17"/>
  <c r="I17"/>
  <c r="H17"/>
  <c r="L16"/>
  <c r="I16"/>
  <c r="H16"/>
  <c r="L15"/>
  <c r="I15"/>
  <c r="H15"/>
  <c r="L14"/>
  <c r="I14"/>
  <c r="H14"/>
  <c r="L13"/>
  <c r="I13"/>
  <c r="H13"/>
  <c r="L12"/>
  <c r="I12"/>
  <c r="H12"/>
  <c r="L11"/>
  <c r="I11"/>
  <c r="H11"/>
  <c r="L10"/>
  <c r="I10"/>
  <c r="H10"/>
  <c r="L9"/>
  <c r="I9"/>
  <c r="H9"/>
  <c r="J9" s="1"/>
  <c r="L8"/>
  <c r="I8"/>
  <c r="H8"/>
  <c r="L7"/>
  <c r="I7"/>
  <c r="H7"/>
  <c r="J7" s="1"/>
  <c r="L6"/>
  <c r="I6"/>
  <c r="H6"/>
  <c r="L5"/>
  <c r="I5"/>
  <c r="H5"/>
  <c r="J5" s="1"/>
  <c r="L221" i="110"/>
  <c r="I221"/>
  <c r="H221"/>
  <c r="L220"/>
  <c r="I220"/>
  <c r="H220"/>
  <c r="L219"/>
  <c r="I219"/>
  <c r="H219"/>
  <c r="L218"/>
  <c r="I218"/>
  <c r="H218"/>
  <c r="L217"/>
  <c r="I217"/>
  <c r="H217"/>
  <c r="L216"/>
  <c r="I216"/>
  <c r="H216"/>
  <c r="L215"/>
  <c r="I215"/>
  <c r="H215"/>
  <c r="L214"/>
  <c r="I214"/>
  <c r="H214"/>
  <c r="L213"/>
  <c r="I213"/>
  <c r="H213"/>
  <c r="L212"/>
  <c r="I212"/>
  <c r="H212"/>
  <c r="L211"/>
  <c r="I211"/>
  <c r="H211"/>
  <c r="L210"/>
  <c r="I210"/>
  <c r="H210"/>
  <c r="L209"/>
  <c r="I209"/>
  <c r="H209"/>
  <c r="J209" s="1"/>
  <c r="L208"/>
  <c r="I208"/>
  <c r="H208"/>
  <c r="L207"/>
  <c r="I207"/>
  <c r="H207"/>
  <c r="J207" s="1"/>
  <c r="L206"/>
  <c r="I206"/>
  <c r="H206"/>
  <c r="L205"/>
  <c r="I205"/>
  <c r="H205"/>
  <c r="J205" s="1"/>
  <c r="L204"/>
  <c r="I204"/>
  <c r="H204"/>
  <c r="L203"/>
  <c r="I203"/>
  <c r="H203"/>
  <c r="J203" s="1"/>
  <c r="L202"/>
  <c r="I202"/>
  <c r="H202"/>
  <c r="L201"/>
  <c r="I201"/>
  <c r="H201"/>
  <c r="J201" s="1"/>
  <c r="L200"/>
  <c r="I200"/>
  <c r="H200"/>
  <c r="L199"/>
  <c r="I199"/>
  <c r="H199"/>
  <c r="J199" s="1"/>
  <c r="L198"/>
  <c r="I198"/>
  <c r="H198"/>
  <c r="L197"/>
  <c r="I197"/>
  <c r="H197"/>
  <c r="J197" s="1"/>
  <c r="L196"/>
  <c r="I196"/>
  <c r="H196"/>
  <c r="L195"/>
  <c r="I195"/>
  <c r="H195"/>
  <c r="J195" s="1"/>
  <c r="L194"/>
  <c r="I194"/>
  <c r="H194"/>
  <c r="L193"/>
  <c r="I193"/>
  <c r="H193"/>
  <c r="J193" s="1"/>
  <c r="L192"/>
  <c r="I192"/>
  <c r="H192"/>
  <c r="L191"/>
  <c r="I191"/>
  <c r="H191"/>
  <c r="L190"/>
  <c r="I190"/>
  <c r="H190"/>
  <c r="L189"/>
  <c r="I189"/>
  <c r="H189"/>
  <c r="J189" s="1"/>
  <c r="L188"/>
  <c r="I188"/>
  <c r="H188"/>
  <c r="L187"/>
  <c r="I187"/>
  <c r="H187"/>
  <c r="J187" s="1"/>
  <c r="L186"/>
  <c r="I186"/>
  <c r="H186"/>
  <c r="L185"/>
  <c r="I185"/>
  <c r="H185"/>
  <c r="J185" s="1"/>
  <c r="L184"/>
  <c r="I184"/>
  <c r="H184"/>
  <c r="L183"/>
  <c r="I183"/>
  <c r="H183"/>
  <c r="J183" s="1"/>
  <c r="L182"/>
  <c r="I182"/>
  <c r="H182"/>
  <c r="L181"/>
  <c r="I181"/>
  <c r="H181"/>
  <c r="L180"/>
  <c r="I180"/>
  <c r="H180"/>
  <c r="L179"/>
  <c r="I179"/>
  <c r="H179"/>
  <c r="J179" s="1"/>
  <c r="L178"/>
  <c r="I178"/>
  <c r="H178"/>
  <c r="L177"/>
  <c r="I177"/>
  <c r="H177"/>
  <c r="L176"/>
  <c r="I176"/>
  <c r="H176"/>
  <c r="L175"/>
  <c r="I175"/>
  <c r="H175"/>
  <c r="L174"/>
  <c r="I174"/>
  <c r="H174"/>
  <c r="L173"/>
  <c r="I173"/>
  <c r="H173"/>
  <c r="L172"/>
  <c r="I172"/>
  <c r="H172"/>
  <c r="L171"/>
  <c r="I171"/>
  <c r="H171"/>
  <c r="J171" s="1"/>
  <c r="L170"/>
  <c r="I170"/>
  <c r="H170"/>
  <c r="L169"/>
  <c r="I169"/>
  <c r="H169"/>
  <c r="J169" s="1"/>
  <c r="L168"/>
  <c r="I168"/>
  <c r="H168"/>
  <c r="L167"/>
  <c r="I167"/>
  <c r="H167"/>
  <c r="J167" s="1"/>
  <c r="L166"/>
  <c r="I166"/>
  <c r="H166"/>
  <c r="L165"/>
  <c r="I165"/>
  <c r="H165"/>
  <c r="J165" s="1"/>
  <c r="L164"/>
  <c r="I164"/>
  <c r="H164"/>
  <c r="L163"/>
  <c r="I163"/>
  <c r="H163"/>
  <c r="J163" s="1"/>
  <c r="L162"/>
  <c r="I162"/>
  <c r="H162"/>
  <c r="L161"/>
  <c r="I161"/>
  <c r="H161"/>
  <c r="J161" s="1"/>
  <c r="L160"/>
  <c r="I160"/>
  <c r="H160"/>
  <c r="L159"/>
  <c r="I159"/>
  <c r="H159"/>
  <c r="J159" s="1"/>
  <c r="L158"/>
  <c r="I158"/>
  <c r="H158"/>
  <c r="L157"/>
  <c r="I157"/>
  <c r="H157"/>
  <c r="J157" s="1"/>
  <c r="L156"/>
  <c r="I156"/>
  <c r="H156"/>
  <c r="L155"/>
  <c r="I155"/>
  <c r="H155"/>
  <c r="J155" s="1"/>
  <c r="L154"/>
  <c r="I154"/>
  <c r="H154"/>
  <c r="L153"/>
  <c r="I153"/>
  <c r="H153"/>
  <c r="J153" s="1"/>
  <c r="L152"/>
  <c r="I152"/>
  <c r="H152"/>
  <c r="L151"/>
  <c r="I151"/>
  <c r="H151"/>
  <c r="J151" s="1"/>
  <c r="L150"/>
  <c r="I150"/>
  <c r="H150"/>
  <c r="L149"/>
  <c r="I149"/>
  <c r="H149"/>
  <c r="J149" s="1"/>
  <c r="L148"/>
  <c r="I148"/>
  <c r="H148"/>
  <c r="L147"/>
  <c r="I147"/>
  <c r="H147"/>
  <c r="J147" s="1"/>
  <c r="L146"/>
  <c r="I146"/>
  <c r="H146"/>
  <c r="L145"/>
  <c r="I145"/>
  <c r="H145"/>
  <c r="J145" s="1"/>
  <c r="L144"/>
  <c r="I144"/>
  <c r="H144"/>
  <c r="L143"/>
  <c r="I143"/>
  <c r="H143"/>
  <c r="J143" s="1"/>
  <c r="L142"/>
  <c r="I142"/>
  <c r="H142"/>
  <c r="L141"/>
  <c r="I141"/>
  <c r="H141"/>
  <c r="J141" s="1"/>
  <c r="L140"/>
  <c r="I140"/>
  <c r="H140"/>
  <c r="L139"/>
  <c r="I139"/>
  <c r="H139"/>
  <c r="J139" s="1"/>
  <c r="L138"/>
  <c r="I138"/>
  <c r="H138"/>
  <c r="L137"/>
  <c r="I137"/>
  <c r="H137"/>
  <c r="J137" s="1"/>
  <c r="L136"/>
  <c r="I136"/>
  <c r="H136"/>
  <c r="L135"/>
  <c r="I135"/>
  <c r="H135"/>
  <c r="L134"/>
  <c r="I134"/>
  <c r="H134"/>
  <c r="L133"/>
  <c r="I133"/>
  <c r="H133"/>
  <c r="J133" s="1"/>
  <c r="L132"/>
  <c r="I132"/>
  <c r="H132"/>
  <c r="L131"/>
  <c r="I131"/>
  <c r="H131"/>
  <c r="L130"/>
  <c r="I130"/>
  <c r="H130"/>
  <c r="L129"/>
  <c r="I129"/>
  <c r="H129"/>
  <c r="L128"/>
  <c r="I128"/>
  <c r="H128"/>
  <c r="L127"/>
  <c r="I127"/>
  <c r="H127"/>
  <c r="L126"/>
  <c r="I126"/>
  <c r="H126"/>
  <c r="L125"/>
  <c r="I125"/>
  <c r="H125"/>
  <c r="L124"/>
  <c r="I124"/>
  <c r="H124"/>
  <c r="L123"/>
  <c r="I123"/>
  <c r="H123"/>
  <c r="J123" s="1"/>
  <c r="L122"/>
  <c r="I122"/>
  <c r="H122"/>
  <c r="L121"/>
  <c r="I121"/>
  <c r="H121"/>
  <c r="J121" s="1"/>
  <c r="L120"/>
  <c r="I120"/>
  <c r="H120"/>
  <c r="L119"/>
  <c r="I119"/>
  <c r="H119"/>
  <c r="L118"/>
  <c r="I118"/>
  <c r="H118"/>
  <c r="L117"/>
  <c r="I117"/>
  <c r="H117"/>
  <c r="J117" s="1"/>
  <c r="L116"/>
  <c r="I116"/>
  <c r="H116"/>
  <c r="L115"/>
  <c r="I115"/>
  <c r="H115"/>
  <c r="J115" s="1"/>
  <c r="L114"/>
  <c r="I114"/>
  <c r="H114"/>
  <c r="L113"/>
  <c r="I113"/>
  <c r="H113"/>
  <c r="J113" s="1"/>
  <c r="L112"/>
  <c r="I112"/>
  <c r="H112"/>
  <c r="L111"/>
  <c r="I111"/>
  <c r="H111"/>
  <c r="L110"/>
  <c r="I110"/>
  <c r="H110"/>
  <c r="L109"/>
  <c r="I109"/>
  <c r="H109"/>
  <c r="L108"/>
  <c r="I108"/>
  <c r="H108"/>
  <c r="L107"/>
  <c r="I107"/>
  <c r="H107"/>
  <c r="L106"/>
  <c r="I106"/>
  <c r="H106"/>
  <c r="L105"/>
  <c r="I105"/>
  <c r="H105"/>
  <c r="L104"/>
  <c r="I104"/>
  <c r="H104"/>
  <c r="L103"/>
  <c r="I103"/>
  <c r="H103"/>
  <c r="J103" s="1"/>
  <c r="L102"/>
  <c r="I102"/>
  <c r="H102"/>
  <c r="L101"/>
  <c r="I101"/>
  <c r="H101"/>
  <c r="J101" s="1"/>
  <c r="L100"/>
  <c r="I100"/>
  <c r="H100"/>
  <c r="L99"/>
  <c r="I99"/>
  <c r="H99"/>
  <c r="L98"/>
  <c r="I98"/>
  <c r="H98"/>
  <c r="L97"/>
  <c r="I97"/>
  <c r="H97"/>
  <c r="J97" s="1"/>
  <c r="L96"/>
  <c r="I96"/>
  <c r="H96"/>
  <c r="L95"/>
  <c r="I95"/>
  <c r="H95"/>
  <c r="L94"/>
  <c r="I94"/>
  <c r="H94"/>
  <c r="L93"/>
  <c r="I93"/>
  <c r="H93"/>
  <c r="L92"/>
  <c r="I92"/>
  <c r="H92"/>
  <c r="L91"/>
  <c r="I91"/>
  <c r="H91"/>
  <c r="L90"/>
  <c r="I90"/>
  <c r="H90"/>
  <c r="L89"/>
  <c r="I89"/>
  <c r="H89"/>
  <c r="L88"/>
  <c r="I88"/>
  <c r="H88"/>
  <c r="L87"/>
  <c r="I87"/>
  <c r="H87"/>
  <c r="J87" s="1"/>
  <c r="L86"/>
  <c r="I86"/>
  <c r="H86"/>
  <c r="L85"/>
  <c r="I85"/>
  <c r="H85"/>
  <c r="J85" s="1"/>
  <c r="L84"/>
  <c r="I84"/>
  <c r="H84"/>
  <c r="L83"/>
  <c r="I83"/>
  <c r="H83"/>
  <c r="J83" s="1"/>
  <c r="L82"/>
  <c r="I82"/>
  <c r="H82"/>
  <c r="L81"/>
  <c r="I81"/>
  <c r="H81"/>
  <c r="J81" s="1"/>
  <c r="L80"/>
  <c r="I80"/>
  <c r="H80"/>
  <c r="L79"/>
  <c r="I79"/>
  <c r="H79"/>
  <c r="J79" s="1"/>
  <c r="L78"/>
  <c r="I78"/>
  <c r="H78"/>
  <c r="L77"/>
  <c r="I77"/>
  <c r="H77"/>
  <c r="J77" s="1"/>
  <c r="L76"/>
  <c r="I76"/>
  <c r="H76"/>
  <c r="L75"/>
  <c r="I75"/>
  <c r="H75"/>
  <c r="J75" s="1"/>
  <c r="L74"/>
  <c r="I74"/>
  <c r="H74"/>
  <c r="L73"/>
  <c r="I73"/>
  <c r="H73"/>
  <c r="J73" s="1"/>
  <c r="L72"/>
  <c r="I72"/>
  <c r="H72"/>
  <c r="L71"/>
  <c r="I71"/>
  <c r="H71"/>
  <c r="J71" s="1"/>
  <c r="L70"/>
  <c r="I70"/>
  <c r="H70"/>
  <c r="L69"/>
  <c r="I69"/>
  <c r="H69"/>
  <c r="J69" s="1"/>
  <c r="L68"/>
  <c r="I68"/>
  <c r="H68"/>
  <c r="L67"/>
  <c r="I67"/>
  <c r="H67"/>
  <c r="J67" s="1"/>
  <c r="L66"/>
  <c r="I66"/>
  <c r="H66"/>
  <c r="L65"/>
  <c r="I65"/>
  <c r="H65"/>
  <c r="J65" s="1"/>
  <c r="L64"/>
  <c r="I64"/>
  <c r="H64"/>
  <c r="L63"/>
  <c r="I63"/>
  <c r="H63"/>
  <c r="J63" s="1"/>
  <c r="L62"/>
  <c r="I62"/>
  <c r="H62"/>
  <c r="L61"/>
  <c r="I61"/>
  <c r="H61"/>
  <c r="J61" s="1"/>
  <c r="L60"/>
  <c r="I60"/>
  <c r="H60"/>
  <c r="L59"/>
  <c r="I59"/>
  <c r="H59"/>
  <c r="J59" s="1"/>
  <c r="L58"/>
  <c r="I58"/>
  <c r="H58"/>
  <c r="L57"/>
  <c r="I57"/>
  <c r="H57"/>
  <c r="J57" s="1"/>
  <c r="L56"/>
  <c r="I56"/>
  <c r="H56"/>
  <c r="L55"/>
  <c r="I55"/>
  <c r="H55"/>
  <c r="J55" s="1"/>
  <c r="L54"/>
  <c r="I54"/>
  <c r="H54"/>
  <c r="L53"/>
  <c r="I53"/>
  <c r="H53"/>
  <c r="J53" s="1"/>
  <c r="L52"/>
  <c r="I52"/>
  <c r="H52"/>
  <c r="L51"/>
  <c r="I51"/>
  <c r="H51"/>
  <c r="J51" s="1"/>
  <c r="L50"/>
  <c r="I50"/>
  <c r="H50"/>
  <c r="L49"/>
  <c r="I49"/>
  <c r="H49"/>
  <c r="J49" s="1"/>
  <c r="L48"/>
  <c r="I48"/>
  <c r="H48"/>
  <c r="L47"/>
  <c r="I47"/>
  <c r="H47"/>
  <c r="J47" s="1"/>
  <c r="L46"/>
  <c r="I46"/>
  <c r="H46"/>
  <c r="L45"/>
  <c r="I45"/>
  <c r="H45"/>
  <c r="J45" s="1"/>
  <c r="L44"/>
  <c r="I44"/>
  <c r="H44"/>
  <c r="L43"/>
  <c r="I43"/>
  <c r="H43"/>
  <c r="J43" s="1"/>
  <c r="L42"/>
  <c r="I42"/>
  <c r="H42"/>
  <c r="L41"/>
  <c r="I41"/>
  <c r="H41"/>
  <c r="J41" s="1"/>
  <c r="L40"/>
  <c r="H40"/>
  <c r="J40" s="1"/>
  <c r="L39"/>
  <c r="I39"/>
  <c r="H39"/>
  <c r="L38"/>
  <c r="I38"/>
  <c r="H38"/>
  <c r="J38" s="1"/>
  <c r="L37"/>
  <c r="I37"/>
  <c r="H37"/>
  <c r="L36"/>
  <c r="I36"/>
  <c r="H36"/>
  <c r="J36" s="1"/>
  <c r="L35"/>
  <c r="I35"/>
  <c r="H35"/>
  <c r="L34"/>
  <c r="I34"/>
  <c r="H34"/>
  <c r="J34" s="1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J28" s="1"/>
  <c r="L27"/>
  <c r="I27"/>
  <c r="H27"/>
  <c r="L26"/>
  <c r="I26"/>
  <c r="H26"/>
  <c r="J26" s="1"/>
  <c r="L25"/>
  <c r="I25"/>
  <c r="H25"/>
  <c r="L24"/>
  <c r="I24"/>
  <c r="H24"/>
  <c r="J24" s="1"/>
  <c r="L23"/>
  <c r="I23"/>
  <c r="H23"/>
  <c r="L22"/>
  <c r="I22"/>
  <c r="H22"/>
  <c r="J22" s="1"/>
  <c r="L21"/>
  <c r="I21"/>
  <c r="H21"/>
  <c r="L20"/>
  <c r="I20"/>
  <c r="H20"/>
  <c r="J20" s="1"/>
  <c r="L19"/>
  <c r="I19"/>
  <c r="H19"/>
  <c r="L18"/>
  <c r="I18"/>
  <c r="H18"/>
  <c r="L17"/>
  <c r="I17"/>
  <c r="H17"/>
  <c r="L16"/>
  <c r="I16"/>
  <c r="H16"/>
  <c r="L15"/>
  <c r="I15"/>
  <c r="H15"/>
  <c r="L14"/>
  <c r="I14"/>
  <c r="H14"/>
  <c r="L13"/>
  <c r="I13"/>
  <c r="H13"/>
  <c r="L12"/>
  <c r="I12"/>
  <c r="H12"/>
  <c r="L11"/>
  <c r="I11"/>
  <c r="H11"/>
  <c r="L10"/>
  <c r="I10"/>
  <c r="H10"/>
  <c r="L9"/>
  <c r="I9"/>
  <c r="H9"/>
  <c r="L8"/>
  <c r="I8"/>
  <c r="H8"/>
  <c r="L7"/>
  <c r="I7"/>
  <c r="H7"/>
  <c r="L6"/>
  <c r="I6"/>
  <c r="H6"/>
  <c r="L5"/>
  <c r="I5"/>
  <c r="H5"/>
  <c r="J243" i="109"/>
  <c r="H243"/>
  <c r="J242"/>
  <c r="H242"/>
  <c r="J241"/>
  <c r="H241"/>
  <c r="J240"/>
  <c r="H240"/>
  <c r="J239"/>
  <c r="H239"/>
  <c r="J238"/>
  <c r="H238"/>
  <c r="J237"/>
  <c r="H237"/>
  <c r="J236"/>
  <c r="H236"/>
  <c r="J235"/>
  <c r="H235"/>
  <c r="J234"/>
  <c r="H234"/>
  <c r="J233"/>
  <c r="H233"/>
  <c r="J232"/>
  <c r="H232"/>
  <c r="J231"/>
  <c r="H231"/>
  <c r="J230"/>
  <c r="H230"/>
  <c r="J229"/>
  <c r="H229"/>
  <c r="J228"/>
  <c r="H228"/>
  <c r="J227"/>
  <c r="H227"/>
  <c r="J226"/>
  <c r="H226"/>
  <c r="J225"/>
  <c r="H225"/>
  <c r="J224"/>
  <c r="H224"/>
  <c r="J223"/>
  <c r="H223"/>
  <c r="J222"/>
  <c r="H222"/>
  <c r="J221"/>
  <c r="H221"/>
  <c r="J220"/>
  <c r="H220"/>
  <c r="J219"/>
  <c r="H219"/>
  <c r="J218"/>
  <c r="H218"/>
  <c r="J217"/>
  <c r="H217"/>
  <c r="J216"/>
  <c r="H216"/>
  <c r="J215"/>
  <c r="H215"/>
  <c r="J214"/>
  <c r="H214"/>
  <c r="J213"/>
  <c r="H213"/>
  <c r="J212"/>
  <c r="H212"/>
  <c r="J211"/>
  <c r="H211"/>
  <c r="J210"/>
  <c r="H210"/>
  <c r="J209"/>
  <c r="H209"/>
  <c r="J208"/>
  <c r="H208"/>
  <c r="J207"/>
  <c r="H207"/>
  <c r="J206"/>
  <c r="H206"/>
  <c r="J205"/>
  <c r="H205"/>
  <c r="J204"/>
  <c r="H204"/>
  <c r="J203"/>
  <c r="H203"/>
  <c r="J202"/>
  <c r="H202"/>
  <c r="J201"/>
  <c r="H201"/>
  <c r="J200"/>
  <c r="H200"/>
  <c r="J199"/>
  <c r="H199"/>
  <c r="J198"/>
  <c r="H198"/>
  <c r="J197"/>
  <c r="H197"/>
  <c r="J196"/>
  <c r="H196"/>
  <c r="J195"/>
  <c r="H195"/>
  <c r="J194"/>
  <c r="H194"/>
  <c r="J193"/>
  <c r="H193"/>
  <c r="J192"/>
  <c r="H192"/>
  <c r="J191"/>
  <c r="H191"/>
  <c r="J190"/>
  <c r="H190"/>
  <c r="J189"/>
  <c r="H189"/>
  <c r="J188"/>
  <c r="H188"/>
  <c r="J187"/>
  <c r="H187"/>
  <c r="J186"/>
  <c r="H186"/>
  <c r="J185"/>
  <c r="H185"/>
  <c r="J184"/>
  <c r="H184"/>
  <c r="J183"/>
  <c r="H183"/>
  <c r="J182"/>
  <c r="H182"/>
  <c r="J181"/>
  <c r="H181"/>
  <c r="J180"/>
  <c r="H180"/>
  <c r="J179"/>
  <c r="H179"/>
  <c r="J178"/>
  <c r="H178"/>
  <c r="J177"/>
  <c r="H177"/>
  <c r="J176"/>
  <c r="H176"/>
  <c r="J175"/>
  <c r="H175"/>
  <c r="J174"/>
  <c r="H174"/>
  <c r="J173"/>
  <c r="H173"/>
  <c r="J172"/>
  <c r="H172"/>
  <c r="J171"/>
  <c r="H171"/>
  <c r="J170"/>
  <c r="H170"/>
  <c r="J169"/>
  <c r="H169"/>
  <c r="J168"/>
  <c r="H168"/>
  <c r="J167"/>
  <c r="H167"/>
  <c r="J166"/>
  <c r="H166"/>
  <c r="J165"/>
  <c r="H165"/>
  <c r="J164"/>
  <c r="H164"/>
  <c r="J163"/>
  <c r="H163"/>
  <c r="J162"/>
  <c r="H162"/>
  <c r="J161"/>
  <c r="H161"/>
  <c r="J160"/>
  <c r="H160"/>
  <c r="J159"/>
  <c r="H159"/>
  <c r="J158"/>
  <c r="H158"/>
  <c r="J157"/>
  <c r="H157"/>
  <c r="J156"/>
  <c r="H156"/>
  <c r="J155"/>
  <c r="H155"/>
  <c r="J154"/>
  <c r="H154"/>
  <c r="J153"/>
  <c r="H153"/>
  <c r="J152"/>
  <c r="H152"/>
  <c r="J151"/>
  <c r="H151"/>
  <c r="J150"/>
  <c r="H150"/>
  <c r="J149"/>
  <c r="H149"/>
  <c r="J148"/>
  <c r="H148"/>
  <c r="J147"/>
  <c r="H147"/>
  <c r="J146"/>
  <c r="H146"/>
  <c r="J145"/>
  <c r="H145"/>
  <c r="J144"/>
  <c r="H144"/>
  <c r="J143"/>
  <c r="H143"/>
  <c r="J142"/>
  <c r="H142"/>
  <c r="J141"/>
  <c r="H141"/>
  <c r="J140"/>
  <c r="H140"/>
  <c r="J139"/>
  <c r="H139"/>
  <c r="J138"/>
  <c r="H138"/>
  <c r="J137"/>
  <c r="H137"/>
  <c r="J136"/>
  <c r="H136"/>
  <c r="J135"/>
  <c r="H135"/>
  <c r="J134"/>
  <c r="H134"/>
  <c r="J133"/>
  <c r="H133"/>
  <c r="J132"/>
  <c r="H132"/>
  <c r="J131"/>
  <c r="H131"/>
  <c r="J130"/>
  <c r="H130"/>
  <c r="J129"/>
  <c r="H129"/>
  <c r="J128"/>
  <c r="H128"/>
  <c r="J127"/>
  <c r="H127"/>
  <c r="J126"/>
  <c r="H126"/>
  <c r="J125"/>
  <c r="H125"/>
  <c r="J124"/>
  <c r="H124"/>
  <c r="J123"/>
  <c r="H123"/>
  <c r="J122"/>
  <c r="H122"/>
  <c r="J121"/>
  <c r="H121"/>
  <c r="J120"/>
  <c r="H120"/>
  <c r="J119"/>
  <c r="H119"/>
  <c r="J118"/>
  <c r="H118"/>
  <c r="J117"/>
  <c r="H117"/>
  <c r="J116"/>
  <c r="H116"/>
  <c r="J115"/>
  <c r="H115"/>
  <c r="J114"/>
  <c r="H114"/>
  <c r="J113"/>
  <c r="H113"/>
  <c r="J112"/>
  <c r="H112"/>
  <c r="J111"/>
  <c r="H111"/>
  <c r="J110"/>
  <c r="H110"/>
  <c r="J109"/>
  <c r="H109"/>
  <c r="J108"/>
  <c r="H108"/>
  <c r="J107"/>
  <c r="H107"/>
  <c r="J106"/>
  <c r="H106"/>
  <c r="J105"/>
  <c r="H105"/>
  <c r="J104"/>
  <c r="H104"/>
  <c r="J103"/>
  <c r="H103"/>
  <c r="J102"/>
  <c r="H102"/>
  <c r="J101"/>
  <c r="H101"/>
  <c r="J100"/>
  <c r="H100"/>
  <c r="J99"/>
  <c r="H99"/>
  <c r="J98"/>
  <c r="H98"/>
  <c r="J97"/>
  <c r="H97"/>
  <c r="J96"/>
  <c r="H96"/>
  <c r="J95"/>
  <c r="H95"/>
  <c r="J94"/>
  <c r="H94"/>
  <c r="J93"/>
  <c r="H93"/>
  <c r="J92"/>
  <c r="H92"/>
  <c r="J91"/>
  <c r="H91"/>
  <c r="J90"/>
  <c r="H90"/>
  <c r="J89"/>
  <c r="H89"/>
  <c r="J88"/>
  <c r="H88"/>
  <c r="J87"/>
  <c r="H87"/>
  <c r="J86"/>
  <c r="H86"/>
  <c r="J85"/>
  <c r="H85"/>
  <c r="J84"/>
  <c r="H84"/>
  <c r="J83"/>
  <c r="H83"/>
  <c r="J82"/>
  <c r="H82"/>
  <c r="J81"/>
  <c r="H81"/>
  <c r="J80"/>
  <c r="H80"/>
  <c r="J79"/>
  <c r="H79"/>
  <c r="J78"/>
  <c r="H78"/>
  <c r="J77"/>
  <c r="H77"/>
  <c r="J76"/>
  <c r="H76"/>
  <c r="J75"/>
  <c r="H75"/>
  <c r="J74"/>
  <c r="H74"/>
  <c r="J73"/>
  <c r="H73"/>
  <c r="J72"/>
  <c r="H72"/>
  <c r="J71"/>
  <c r="H71"/>
  <c r="J70"/>
  <c r="H70"/>
  <c r="J69"/>
  <c r="H69"/>
  <c r="J68"/>
  <c r="H68"/>
  <c r="J67"/>
  <c r="H67"/>
  <c r="J66"/>
  <c r="H66"/>
  <c r="J65"/>
  <c r="H65"/>
  <c r="J64"/>
  <c r="H64"/>
  <c r="J63"/>
  <c r="H63"/>
  <c r="J62"/>
  <c r="H62"/>
  <c r="J61"/>
  <c r="H61"/>
  <c r="J60"/>
  <c r="H60"/>
  <c r="J59"/>
  <c r="H59"/>
  <c r="J58"/>
  <c r="H58"/>
  <c r="J57"/>
  <c r="H57"/>
  <c r="J56"/>
  <c r="H56"/>
  <c r="J55"/>
  <c r="H55"/>
  <c r="J54"/>
  <c r="H54"/>
  <c r="J53"/>
  <c r="H53"/>
  <c r="J52"/>
  <c r="H52"/>
  <c r="J51"/>
  <c r="H51"/>
  <c r="J50"/>
  <c r="H50"/>
  <c r="J49"/>
  <c r="H49"/>
  <c r="J48"/>
  <c r="H48"/>
  <c r="J47"/>
  <c r="H47"/>
  <c r="J46"/>
  <c r="H46"/>
  <c r="J45"/>
  <c r="H45"/>
  <c r="J44"/>
  <c r="H44"/>
  <c r="J43"/>
  <c r="H43"/>
  <c r="J42"/>
  <c r="H42"/>
  <c r="J41"/>
  <c r="H41"/>
  <c r="J40"/>
  <c r="H40"/>
  <c r="J39"/>
  <c r="H39"/>
  <c r="J38"/>
  <c r="H38"/>
  <c r="J37"/>
  <c r="H37"/>
  <c r="J36"/>
  <c r="H36"/>
  <c r="J35"/>
  <c r="H35"/>
  <c r="J34"/>
  <c r="H34"/>
  <c r="J33"/>
  <c r="H33"/>
  <c r="J32"/>
  <c r="H32"/>
  <c r="J31"/>
  <c r="H31"/>
  <c r="J30"/>
  <c r="H30"/>
  <c r="J29"/>
  <c r="H29"/>
  <c r="J28"/>
  <c r="H28"/>
  <c r="J27"/>
  <c r="H27"/>
  <c r="J26"/>
  <c r="H26"/>
  <c r="J25"/>
  <c r="H25"/>
  <c r="J24"/>
  <c r="H24"/>
  <c r="J23"/>
  <c r="H23"/>
  <c r="J22"/>
  <c r="H22"/>
  <c r="J21"/>
  <c r="H21"/>
  <c r="J20"/>
  <c r="H20"/>
  <c r="J19"/>
  <c r="H19"/>
  <c r="J18"/>
  <c r="H18"/>
  <c r="J17"/>
  <c r="H17"/>
  <c r="J16"/>
  <c r="H16"/>
  <c r="J15"/>
  <c r="H15"/>
  <c r="J14"/>
  <c r="H14"/>
  <c r="J13"/>
  <c r="H13"/>
  <c r="J12"/>
  <c r="H12"/>
  <c r="J11"/>
  <c r="H11"/>
  <c r="J10"/>
  <c r="H10"/>
  <c r="J9"/>
  <c r="H9"/>
  <c r="J8"/>
  <c r="H8"/>
  <c r="J7"/>
  <c r="H7"/>
  <c r="I7" s="1"/>
  <c r="J6"/>
  <c r="H6"/>
  <c r="J5"/>
  <c r="H5"/>
  <c r="K7" i="116" l="1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6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J11" i="111"/>
  <c r="J13"/>
  <c r="J82" i="112"/>
  <c r="J84"/>
  <c r="J86"/>
  <c r="J90"/>
  <c r="J96"/>
  <c r="J98"/>
  <c r="J100"/>
  <c r="J102"/>
  <c r="J104"/>
  <c r="J106"/>
  <c r="J108"/>
  <c r="J110"/>
  <c r="J112"/>
  <c r="J114"/>
  <c r="J116"/>
  <c r="J118"/>
  <c r="J120"/>
  <c r="J122"/>
  <c r="J124"/>
  <c r="J126"/>
  <c r="J128"/>
  <c r="J130"/>
  <c r="J132"/>
  <c r="J134"/>
  <c r="J136"/>
  <c r="J138"/>
  <c r="J140"/>
  <c r="J142"/>
  <c r="J144"/>
  <c r="J146"/>
  <c r="J148"/>
  <c r="J150"/>
  <c r="J152"/>
  <c r="J154"/>
  <c r="J156"/>
  <c r="J158"/>
  <c r="J160"/>
  <c r="J162"/>
  <c r="J164"/>
  <c r="J166"/>
  <c r="J168"/>
  <c r="J170"/>
  <c r="J172"/>
  <c r="J176"/>
  <c r="J178"/>
  <c r="J180"/>
  <c r="J182"/>
  <c r="J184"/>
  <c r="J186"/>
  <c r="J188"/>
  <c r="J15" i="114"/>
  <c r="J17"/>
  <c r="J69"/>
  <c r="J71"/>
  <c r="J13" i="115"/>
  <c r="J15"/>
  <c r="J17"/>
  <c r="J19"/>
  <c r="J21"/>
  <c r="J23"/>
  <c r="J25"/>
  <c r="J27"/>
  <c r="J29"/>
  <c r="J31"/>
  <c r="J33"/>
  <c r="J35"/>
  <c r="J37"/>
  <c r="J41"/>
  <c r="J43"/>
  <c r="J45"/>
  <c r="J47"/>
  <c r="J49"/>
  <c r="J59"/>
  <c r="J61"/>
  <c r="J75"/>
  <c r="J77"/>
  <c r="J79"/>
  <c r="J81"/>
  <c r="J85"/>
  <c r="J89"/>
  <c r="J97"/>
  <c r="J99"/>
  <c r="J101"/>
  <c r="J103"/>
  <c r="J105"/>
  <c r="J107"/>
  <c r="J109"/>
  <c r="J111"/>
  <c r="J113"/>
  <c r="J119"/>
  <c r="J125"/>
  <c r="J127"/>
  <c r="J129"/>
  <c r="J131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24" i="114"/>
  <c r="J126"/>
  <c r="J128"/>
  <c r="J130"/>
  <c r="J132"/>
  <c r="J134"/>
  <c r="J136"/>
  <c r="J138"/>
  <c r="J140"/>
  <c r="J142"/>
  <c r="J144"/>
  <c r="J146"/>
  <c r="J148"/>
  <c r="J150"/>
  <c r="J152"/>
  <c r="J154"/>
  <c r="J164"/>
  <c r="J6" i="115"/>
  <c r="J8"/>
  <c r="J10"/>
  <c r="K7" s="1"/>
  <c r="J12"/>
  <c r="J14"/>
  <c r="J52"/>
  <c r="J54"/>
  <c r="J66"/>
  <c r="J70"/>
  <c r="J72"/>
  <c r="J74"/>
  <c r="J90"/>
  <c r="J94"/>
  <c r="J98"/>
  <c r="J120"/>
  <c r="J122"/>
  <c r="J134"/>
  <c r="J166"/>
  <c r="K5"/>
  <c r="K9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J58" i="111"/>
  <c r="J60"/>
  <c r="J62"/>
  <c r="J64"/>
  <c r="J66"/>
  <c r="J78"/>
  <c r="J80"/>
  <c r="J84"/>
  <c r="J88"/>
  <c r="J90"/>
  <c r="J94"/>
  <c r="J96"/>
  <c r="J104"/>
  <c r="J106"/>
  <c r="J120"/>
  <c r="J122"/>
  <c r="J124"/>
  <c r="J126"/>
  <c r="J128"/>
  <c r="J130"/>
  <c r="J132"/>
  <c r="J12" i="114"/>
  <c r="J70"/>
  <c r="J156"/>
  <c r="J158"/>
  <c r="J160"/>
  <c r="J162"/>
  <c r="J166"/>
  <c r="J168"/>
  <c r="J170"/>
  <c r="J172"/>
  <c r="J174"/>
  <c r="J176"/>
  <c r="J178"/>
  <c r="J180"/>
  <c r="J182"/>
  <c r="J184"/>
  <c r="J186"/>
  <c r="J188"/>
  <c r="J190"/>
  <c r="J192"/>
  <c r="J194"/>
  <c r="J196"/>
  <c r="J198"/>
  <c r="J15" i="111"/>
  <c r="J17"/>
  <c r="J19"/>
  <c r="J190" i="112"/>
  <c r="J192"/>
  <c r="J194"/>
  <c r="J196"/>
  <c r="J198"/>
  <c r="J200"/>
  <c r="J202"/>
  <c r="J204"/>
  <c r="J5" i="113"/>
  <c r="J7"/>
  <c r="J9"/>
  <c r="J11"/>
  <c r="J13"/>
  <c r="J15"/>
  <c r="J19"/>
  <c r="J23"/>
  <c r="J33"/>
  <c r="J35"/>
  <c r="J37"/>
  <c r="J39"/>
  <c r="J41"/>
  <c r="J43"/>
  <c r="J61"/>
  <c r="J63"/>
  <c r="J65"/>
  <c r="J69"/>
  <c r="J75"/>
  <c r="J79"/>
  <c r="J81"/>
  <c r="J83"/>
  <c r="J87"/>
  <c r="J89"/>
  <c r="J91"/>
  <c r="J93"/>
  <c r="J95"/>
  <c r="J97"/>
  <c r="J99"/>
  <c r="J101"/>
  <c r="J103"/>
  <c r="J105"/>
  <c r="J107"/>
  <c r="J109"/>
  <c r="J5" i="114"/>
  <c r="J7"/>
  <c r="J9"/>
  <c r="J11"/>
  <c r="J13"/>
  <c r="J19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73"/>
  <c r="J75"/>
  <c r="J77"/>
  <c r="J79"/>
  <c r="J81"/>
  <c r="J83"/>
  <c r="J85"/>
  <c r="J87"/>
  <c r="J89"/>
  <c r="J91"/>
  <c r="J93"/>
  <c r="J95"/>
  <c r="J97"/>
  <c r="J99"/>
  <c r="J101"/>
  <c r="J103"/>
  <c r="J105"/>
  <c r="J107"/>
  <c r="J109"/>
  <c r="J111"/>
  <c r="J113"/>
  <c r="J115"/>
  <c r="J117"/>
  <c r="J119"/>
  <c r="J121"/>
  <c r="J123"/>
  <c r="J125"/>
  <c r="J127"/>
  <c r="J129"/>
  <c r="J131"/>
  <c r="J133"/>
  <c r="J135"/>
  <c r="J137"/>
  <c r="J139"/>
  <c r="J141"/>
  <c r="J143"/>
  <c r="J145"/>
  <c r="J147"/>
  <c r="J149"/>
  <c r="J151"/>
  <c r="J153"/>
  <c r="J183"/>
  <c r="J197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5"/>
  <c r="K7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J211" i="110"/>
  <c r="J213"/>
  <c r="J140" i="111"/>
  <c r="J142"/>
  <c r="J144"/>
  <c r="J146"/>
  <c r="J148"/>
  <c r="J156"/>
  <c r="J158"/>
  <c r="J164"/>
  <c r="J166"/>
  <c r="J168"/>
  <c r="J170"/>
  <c r="J172"/>
  <c r="J174"/>
  <c r="J176"/>
  <c r="J178"/>
  <c r="J180"/>
  <c r="J184"/>
  <c r="J186"/>
  <c r="J188"/>
  <c r="J190"/>
  <c r="J192"/>
  <c r="J194"/>
  <c r="J196"/>
  <c r="J198"/>
  <c r="J200"/>
  <c r="J202"/>
  <c r="J204"/>
  <c r="J206"/>
  <c r="J208"/>
  <c r="J210"/>
  <c r="J212"/>
  <c r="J214"/>
  <c r="J5" i="112"/>
  <c r="J7"/>
  <c r="J9"/>
  <c r="J11"/>
  <c r="J13"/>
  <c r="J15"/>
  <c r="J17"/>
  <c r="J69"/>
  <c r="J71"/>
  <c r="J73"/>
  <c r="J77"/>
  <c r="J79"/>
  <c r="J85"/>
  <c r="J87"/>
  <c r="J91"/>
  <c r="J93"/>
  <c r="J95"/>
  <c r="J175"/>
  <c r="J185"/>
  <c r="J187"/>
  <c r="J191"/>
  <c r="J193"/>
  <c r="J197"/>
  <c r="J6" i="113"/>
  <c r="J8"/>
  <c r="J10"/>
  <c r="J12"/>
  <c r="J14"/>
  <c r="J16"/>
  <c r="J18"/>
  <c r="J20"/>
  <c r="J22"/>
  <c r="J34"/>
  <c r="J36"/>
  <c r="J38"/>
  <c r="J40"/>
  <c r="J42"/>
  <c r="J44"/>
  <c r="J60"/>
  <c r="J62"/>
  <c r="J64"/>
  <c r="J66"/>
  <c r="J68"/>
  <c r="J76"/>
  <c r="J82"/>
  <c r="J84"/>
  <c r="J88"/>
  <c r="J90"/>
  <c r="J92"/>
  <c r="J100"/>
  <c r="J102"/>
  <c r="J104"/>
  <c r="J108"/>
  <c r="J120"/>
  <c r="J138"/>
  <c r="J198"/>
  <c r="J23" i="111"/>
  <c r="J25"/>
  <c r="J27"/>
  <c r="J35"/>
  <c r="J69"/>
  <c r="J71"/>
  <c r="J73"/>
  <c r="J75"/>
  <c r="J81"/>
  <c r="J17" i="113"/>
  <c r="J21"/>
  <c r="J25"/>
  <c r="J27"/>
  <c r="J29"/>
  <c r="J31"/>
  <c r="J45"/>
  <c r="J47"/>
  <c r="J49"/>
  <c r="J51"/>
  <c r="J53"/>
  <c r="J55"/>
  <c r="J57"/>
  <c r="J59"/>
  <c r="J67"/>
  <c r="J71"/>
  <c r="J73"/>
  <c r="J77"/>
  <c r="J85"/>
  <c r="J111"/>
  <c r="J113"/>
  <c r="J115"/>
  <c r="J117"/>
  <c r="J119"/>
  <c r="J121"/>
  <c r="J123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K6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7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J215" i="110"/>
  <c r="J217"/>
  <c r="J68" i="111"/>
  <c r="J19" i="112"/>
  <c r="J21"/>
  <c r="J23"/>
  <c r="J25"/>
  <c r="J27"/>
  <c r="J29"/>
  <c r="J31"/>
  <c r="J33"/>
  <c r="J35"/>
  <c r="J37"/>
  <c r="J39"/>
  <c r="J41"/>
  <c r="J43"/>
  <c r="J45"/>
  <c r="J47"/>
  <c r="J49"/>
  <c r="J51"/>
  <c r="J53"/>
  <c r="J55"/>
  <c r="J57"/>
  <c r="J59"/>
  <c r="J61"/>
  <c r="J63"/>
  <c r="J65"/>
  <c r="J67"/>
  <c r="J75"/>
  <c r="J81"/>
  <c r="J83"/>
  <c r="J89"/>
  <c r="J97"/>
  <c r="J99"/>
  <c r="J101"/>
  <c r="J103"/>
  <c r="J105"/>
  <c r="J107"/>
  <c r="J109"/>
  <c r="J111"/>
  <c r="J113"/>
  <c r="J115"/>
  <c r="J117"/>
  <c r="J119"/>
  <c r="J121"/>
  <c r="J123"/>
  <c r="J125"/>
  <c r="J127"/>
  <c r="J129"/>
  <c r="J131"/>
  <c r="J133"/>
  <c r="J135"/>
  <c r="J137"/>
  <c r="J139"/>
  <c r="J141"/>
  <c r="J143"/>
  <c r="J145"/>
  <c r="J147"/>
  <c r="J149"/>
  <c r="J151"/>
  <c r="J153"/>
  <c r="J155"/>
  <c r="J157"/>
  <c r="J159"/>
  <c r="J161"/>
  <c r="J163"/>
  <c r="J165"/>
  <c r="J167"/>
  <c r="J169"/>
  <c r="J171"/>
  <c r="J173"/>
  <c r="J177"/>
  <c r="J179"/>
  <c r="J181"/>
  <c r="J183"/>
  <c r="J189"/>
  <c r="J195"/>
  <c r="J199"/>
  <c r="J201"/>
  <c r="J203"/>
  <c r="J205"/>
  <c r="J90" i="110"/>
  <c r="J29" i="111"/>
  <c r="J41"/>
  <c r="J43"/>
  <c r="J47"/>
  <c r="J49"/>
  <c r="J51"/>
  <c r="J53"/>
  <c r="J55"/>
  <c r="J65"/>
  <c r="J77"/>
  <c r="J83"/>
  <c r="J85"/>
  <c r="J87"/>
  <c r="J89"/>
  <c r="J91"/>
  <c r="J95"/>
  <c r="J97"/>
  <c r="J99"/>
  <c r="J101"/>
  <c r="J103"/>
  <c r="J105"/>
  <c r="J107"/>
  <c r="J109"/>
  <c r="J111"/>
  <c r="J113"/>
  <c r="J115"/>
  <c r="J117"/>
  <c r="J119"/>
  <c r="J125"/>
  <c r="J127"/>
  <c r="J129"/>
  <c r="J133"/>
  <c r="J135"/>
  <c r="J137"/>
  <c r="J139"/>
  <c r="J143"/>
  <c r="J145"/>
  <c r="J149"/>
  <c r="J151"/>
  <c r="J153"/>
  <c r="J159"/>
  <c r="J161"/>
  <c r="J163"/>
  <c r="J6" i="112"/>
  <c r="J8"/>
  <c r="J10"/>
  <c r="J12"/>
  <c r="J14"/>
  <c r="J16"/>
  <c r="J18"/>
  <c r="J70"/>
  <c r="J72"/>
  <c r="J74"/>
  <c r="J76"/>
  <c r="K21" s="1"/>
  <c r="J78"/>
  <c r="J88"/>
  <c r="J92"/>
  <c r="J94"/>
  <c r="K49" s="1"/>
  <c r="J174"/>
  <c r="K5"/>
  <c r="K37"/>
  <c r="K53"/>
  <c r="K57"/>
  <c r="K61"/>
  <c r="K65"/>
  <c r="K69"/>
  <c r="K73"/>
  <c r="K77"/>
  <c r="K81"/>
  <c r="K85"/>
  <c r="K89"/>
  <c r="K93"/>
  <c r="K97"/>
  <c r="K101"/>
  <c r="K105"/>
  <c r="K109"/>
  <c r="K113"/>
  <c r="K117"/>
  <c r="K121"/>
  <c r="K125"/>
  <c r="K129"/>
  <c r="K133"/>
  <c r="K137"/>
  <c r="K141"/>
  <c r="K145"/>
  <c r="K149"/>
  <c r="K153"/>
  <c r="K157"/>
  <c r="K161"/>
  <c r="K165"/>
  <c r="K169"/>
  <c r="K173"/>
  <c r="K177"/>
  <c r="K181"/>
  <c r="K185"/>
  <c r="K189"/>
  <c r="K193"/>
  <c r="K197"/>
  <c r="K201"/>
  <c r="K205"/>
  <c r="K10"/>
  <c r="K14"/>
  <c r="K18"/>
  <c r="K22"/>
  <c r="K26"/>
  <c r="K30"/>
  <c r="K34"/>
  <c r="K38"/>
  <c r="K42"/>
  <c r="K46"/>
  <c r="K50"/>
  <c r="K54"/>
  <c r="K58"/>
  <c r="K62"/>
  <c r="K66"/>
  <c r="K70"/>
  <c r="K74"/>
  <c r="K78"/>
  <c r="K82"/>
  <c r="K86"/>
  <c r="K90"/>
  <c r="K94"/>
  <c r="K98"/>
  <c r="K102"/>
  <c r="K106"/>
  <c r="K110"/>
  <c r="K114"/>
  <c r="K118"/>
  <c r="K122"/>
  <c r="K126"/>
  <c r="K130"/>
  <c r="K134"/>
  <c r="K138"/>
  <c r="K142"/>
  <c r="K146"/>
  <c r="K150"/>
  <c r="K154"/>
  <c r="K158"/>
  <c r="K162"/>
  <c r="K166"/>
  <c r="K170"/>
  <c r="K174"/>
  <c r="K178"/>
  <c r="K182"/>
  <c r="K186"/>
  <c r="K190"/>
  <c r="K194"/>
  <c r="K196"/>
  <c r="K198"/>
  <c r="K200"/>
  <c r="K202"/>
  <c r="K204"/>
  <c r="J5" i="110"/>
  <c r="J7"/>
  <c r="J9"/>
  <c r="J11"/>
  <c r="J13"/>
  <c r="J15"/>
  <c r="J17"/>
  <c r="J92"/>
  <c r="J94"/>
  <c r="J100"/>
  <c r="J106"/>
  <c r="J108"/>
  <c r="J110"/>
  <c r="J112"/>
  <c r="J120"/>
  <c r="J124"/>
  <c r="J126"/>
  <c r="J128"/>
  <c r="J130"/>
  <c r="J132"/>
  <c r="J138"/>
  <c r="J142"/>
  <c r="J172"/>
  <c r="J174"/>
  <c r="J176"/>
  <c r="J178"/>
  <c r="J180"/>
  <c r="J188"/>
  <c r="J190"/>
  <c r="J192"/>
  <c r="J21" i="111"/>
  <c r="J31"/>
  <c r="J33"/>
  <c r="J37"/>
  <c r="J39"/>
  <c r="J45"/>
  <c r="J57"/>
  <c r="J59"/>
  <c r="J61"/>
  <c r="J63"/>
  <c r="J67"/>
  <c r="J79"/>
  <c r="J93"/>
  <c r="J121"/>
  <c r="J123"/>
  <c r="J131"/>
  <c r="J141"/>
  <c r="J147"/>
  <c r="J155"/>
  <c r="J157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J203"/>
  <c r="J205"/>
  <c r="J207"/>
  <c r="J209"/>
  <c r="J211"/>
  <c r="J213"/>
  <c r="J215"/>
  <c r="J6"/>
  <c r="K11" s="1"/>
  <c r="J8"/>
  <c r="J10"/>
  <c r="J12"/>
  <c r="J14"/>
  <c r="K107" s="1"/>
  <c r="J16"/>
  <c r="J18"/>
  <c r="J20"/>
  <c r="J22"/>
  <c r="J24"/>
  <c r="J26"/>
  <c r="K139" s="1"/>
  <c r="J28"/>
  <c r="J34"/>
  <c r="J36"/>
  <c r="J44"/>
  <c r="J54"/>
  <c r="J70"/>
  <c r="J72"/>
  <c r="J74"/>
  <c r="J76"/>
  <c r="J82"/>
  <c r="J86"/>
  <c r="J92"/>
  <c r="J98"/>
  <c r="J100"/>
  <c r="J102"/>
  <c r="J108"/>
  <c r="J110"/>
  <c r="J112"/>
  <c r="J114"/>
  <c r="J116"/>
  <c r="J118"/>
  <c r="J134"/>
  <c r="J136"/>
  <c r="J138"/>
  <c r="J150"/>
  <c r="J152"/>
  <c r="J154"/>
  <c r="J160"/>
  <c r="J162"/>
  <c r="J182"/>
  <c r="K27"/>
  <c r="K59"/>
  <c r="K91"/>
  <c r="K123"/>
  <c r="K155"/>
  <c r="K171"/>
  <c r="K187"/>
  <c r="K203"/>
  <c r="K10"/>
  <c r="K26"/>
  <c r="K42"/>
  <c r="K58"/>
  <c r="K74"/>
  <c r="K90"/>
  <c r="K106"/>
  <c r="K122"/>
  <c r="K138"/>
  <c r="K154"/>
  <c r="K170"/>
  <c r="K186"/>
  <c r="K202"/>
  <c r="J6" i="110"/>
  <c r="J8"/>
  <c r="K10" s="1"/>
  <c r="J10"/>
  <c r="J12"/>
  <c r="J14"/>
  <c r="J16"/>
  <c r="J18"/>
  <c r="J89"/>
  <c r="J91"/>
  <c r="J93"/>
  <c r="J95"/>
  <c r="J99"/>
  <c r="J105"/>
  <c r="J107"/>
  <c r="J109"/>
  <c r="J111"/>
  <c r="J119"/>
  <c r="J125"/>
  <c r="J127"/>
  <c r="J129"/>
  <c r="J131"/>
  <c r="J135"/>
  <c r="J173"/>
  <c r="J175"/>
  <c r="J177"/>
  <c r="J181"/>
  <c r="J191"/>
  <c r="J219"/>
  <c r="J221"/>
  <c r="J19"/>
  <c r="J21"/>
  <c r="J23"/>
  <c r="J25"/>
  <c r="J27"/>
  <c r="J29"/>
  <c r="J31"/>
  <c r="J33"/>
  <c r="J35"/>
  <c r="J37"/>
  <c r="J39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86"/>
  <c r="J88"/>
  <c r="J96"/>
  <c r="J98"/>
  <c r="J102"/>
  <c r="J104"/>
  <c r="J114"/>
  <c r="J116"/>
  <c r="J118"/>
  <c r="J122"/>
  <c r="J134"/>
  <c r="J136"/>
  <c r="J140"/>
  <c r="J144"/>
  <c r="J146"/>
  <c r="J148"/>
  <c r="J150"/>
  <c r="J152"/>
  <c r="J154"/>
  <c r="J156"/>
  <c r="J158"/>
  <c r="J160"/>
  <c r="J162"/>
  <c r="J164"/>
  <c r="J166"/>
  <c r="J168"/>
  <c r="J170"/>
  <c r="J182"/>
  <c r="J184"/>
  <c r="J186"/>
  <c r="J194"/>
  <c r="J196"/>
  <c r="J198"/>
  <c r="J200"/>
  <c r="J202"/>
  <c r="J204"/>
  <c r="J206"/>
  <c r="J208"/>
  <c r="J210"/>
  <c r="J212"/>
  <c r="J214"/>
  <c r="J216"/>
  <c r="J218"/>
  <c r="J220"/>
  <c r="K41"/>
  <c r="K105"/>
  <c r="K169"/>
  <c r="K17"/>
  <c r="K82"/>
  <c r="K146"/>
  <c r="K178"/>
  <c r="K210"/>
  <c r="I11" i="109"/>
  <c r="I13"/>
  <c r="I17"/>
  <c r="I5"/>
  <c r="I242"/>
  <c r="I6"/>
  <c r="I9"/>
  <c r="I15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4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1"/>
  <c r="I103"/>
  <c r="I105"/>
  <c r="I107"/>
  <c r="I109"/>
  <c r="I111"/>
  <c r="I113"/>
  <c r="I115"/>
  <c r="I117"/>
  <c r="I119"/>
  <c r="I121"/>
  <c r="I123"/>
  <c r="I125"/>
  <c r="I127"/>
  <c r="I129"/>
  <c r="I131"/>
  <c r="I133"/>
  <c r="I135"/>
  <c r="I137"/>
  <c r="I139"/>
  <c r="I141"/>
  <c r="I143"/>
  <c r="I145"/>
  <c r="I147"/>
  <c r="I149"/>
  <c r="I151"/>
  <c r="I153"/>
  <c r="I155"/>
  <c r="I157"/>
  <c r="I159"/>
  <c r="I161"/>
  <c r="I163"/>
  <c r="I165"/>
  <c r="I167"/>
  <c r="I169"/>
  <c r="I171"/>
  <c r="I173"/>
  <c r="I175"/>
  <c r="I177"/>
  <c r="I179"/>
  <c r="I181"/>
  <c r="I183"/>
  <c r="I185"/>
  <c r="I187"/>
  <c r="I189"/>
  <c r="I191"/>
  <c r="I193"/>
  <c r="I195"/>
  <c r="I197"/>
  <c r="I199"/>
  <c r="I201"/>
  <c r="I203"/>
  <c r="I205"/>
  <c r="I207"/>
  <c r="I209"/>
  <c r="I211"/>
  <c r="I213"/>
  <c r="I215"/>
  <c r="I217"/>
  <c r="I219"/>
  <c r="I221"/>
  <c r="I223"/>
  <c r="I225"/>
  <c r="I227"/>
  <c r="I229"/>
  <c r="I231"/>
  <c r="I233"/>
  <c r="I235"/>
  <c r="I237"/>
  <c r="I239"/>
  <c r="I241"/>
  <c r="I243"/>
  <c r="I8"/>
  <c r="I10"/>
  <c r="I12"/>
  <c r="I14"/>
  <c r="I16"/>
  <c r="I18"/>
  <c r="I20"/>
  <c r="I22"/>
  <c r="I24"/>
  <c r="I26"/>
  <c r="I28"/>
  <c r="I30"/>
  <c r="I32"/>
  <c r="I34"/>
  <c r="I36"/>
  <c r="I38"/>
  <c r="I40"/>
  <c r="I42"/>
  <c r="I44"/>
  <c r="I46"/>
  <c r="I48"/>
  <c r="I50"/>
  <c r="I52"/>
  <c r="I54"/>
  <c r="I56"/>
  <c r="I58"/>
  <c r="I60"/>
  <c r="I62"/>
  <c r="I66"/>
  <c r="I68"/>
  <c r="I70"/>
  <c r="I72"/>
  <c r="I74"/>
  <c r="I76"/>
  <c r="I78"/>
  <c r="I80"/>
  <c r="I82"/>
  <c r="I84"/>
  <c r="I86"/>
  <c r="I88"/>
  <c r="I90"/>
  <c r="I92"/>
  <c r="I94"/>
  <c r="I96"/>
  <c r="I98"/>
  <c r="I100"/>
  <c r="I102"/>
  <c r="I104"/>
  <c r="I106"/>
  <c r="I108"/>
  <c r="I110"/>
  <c r="I112"/>
  <c r="I114"/>
  <c r="I116"/>
  <c r="I118"/>
  <c r="I120"/>
  <c r="I122"/>
  <c r="I124"/>
  <c r="I126"/>
  <c r="I128"/>
  <c r="I130"/>
  <c r="I132"/>
  <c r="I134"/>
  <c r="I136"/>
  <c r="I138"/>
  <c r="I140"/>
  <c r="I142"/>
  <c r="I144"/>
  <c r="I146"/>
  <c r="I148"/>
  <c r="I150"/>
  <c r="I152"/>
  <c r="I154"/>
  <c r="I156"/>
  <c r="I158"/>
  <c r="I160"/>
  <c r="I162"/>
  <c r="I164"/>
  <c r="I166"/>
  <c r="I168"/>
  <c r="I170"/>
  <c r="I172"/>
  <c r="I174"/>
  <c r="I176"/>
  <c r="I178"/>
  <c r="I180"/>
  <c r="I182"/>
  <c r="I184"/>
  <c r="I186"/>
  <c r="I188"/>
  <c r="I190"/>
  <c r="I192"/>
  <c r="I194"/>
  <c r="I196"/>
  <c r="I198"/>
  <c r="I200"/>
  <c r="I202"/>
  <c r="I204"/>
  <c r="I206"/>
  <c r="I208"/>
  <c r="I210"/>
  <c r="I212"/>
  <c r="I214"/>
  <c r="I216"/>
  <c r="I218"/>
  <c r="I220"/>
  <c r="I222"/>
  <c r="I224"/>
  <c r="I226"/>
  <c r="I228"/>
  <c r="I230"/>
  <c r="I232"/>
  <c r="I234"/>
  <c r="I236"/>
  <c r="I238"/>
  <c r="I240"/>
  <c r="K194" i="110" l="1"/>
  <c r="K162"/>
  <c r="K114"/>
  <c r="K50"/>
  <c r="K201"/>
  <c r="K137"/>
  <c r="K73"/>
  <c r="K218"/>
  <c r="K214"/>
  <c r="K202"/>
  <c r="K170"/>
  <c r="K154"/>
  <c r="K66"/>
  <c r="K33"/>
  <c r="K75" i="111"/>
  <c r="K43"/>
  <c r="K162"/>
  <c r="K114"/>
  <c r="K98"/>
  <c r="K211"/>
  <c r="K195"/>
  <c r="K179"/>
  <c r="K147"/>
  <c r="K131"/>
  <c r="K6" i="115"/>
  <c r="K13" i="112"/>
  <c r="K6" i="114"/>
  <c r="K11" i="115"/>
  <c r="K198" i="110"/>
  <c r="K158"/>
  <c r="K74"/>
  <c r="K42"/>
  <c r="K18"/>
  <c r="K34"/>
  <c r="K150" i="111"/>
  <c r="K118"/>
  <c r="K110"/>
  <c r="K102"/>
  <c r="K86"/>
  <c r="K54"/>
  <c r="K15"/>
  <c r="K215"/>
  <c r="K207"/>
  <c r="K199"/>
  <c r="K191"/>
  <c r="K183"/>
  <c r="K175"/>
  <c r="K167"/>
  <c r="K79"/>
  <c r="K63"/>
  <c r="K31"/>
  <c r="K41" i="112"/>
  <c r="K33"/>
  <c r="K25"/>
  <c r="K17"/>
  <c r="K9"/>
  <c r="K5" i="113"/>
  <c r="K206" i="110"/>
  <c r="K166"/>
  <c r="K150"/>
  <c r="K58"/>
  <c r="K25"/>
  <c r="K177"/>
  <c r="K186"/>
  <c r="K130"/>
  <c r="K98"/>
  <c r="K217"/>
  <c r="K185"/>
  <c r="K153"/>
  <c r="K121"/>
  <c r="K89"/>
  <c r="K57"/>
  <c r="K26"/>
  <c r="K210" i="111"/>
  <c r="K194"/>
  <c r="K178"/>
  <c r="K146"/>
  <c r="K130"/>
  <c r="K82"/>
  <c r="K66"/>
  <c r="K50"/>
  <c r="K34"/>
  <c r="K18"/>
  <c r="K163"/>
  <c r="K115"/>
  <c r="K99"/>
  <c r="K83"/>
  <c r="K67"/>
  <c r="K51"/>
  <c r="K35"/>
  <c r="K19"/>
  <c r="K45" i="112"/>
  <c r="K29"/>
  <c r="K190" i="110"/>
  <c r="K182"/>
  <c r="K174"/>
  <c r="K138"/>
  <c r="K122"/>
  <c r="K106"/>
  <c r="K90"/>
  <c r="K9"/>
  <c r="K209"/>
  <c r="K193"/>
  <c r="K161"/>
  <c r="K145"/>
  <c r="K129"/>
  <c r="K113"/>
  <c r="K97"/>
  <c r="K81"/>
  <c r="K65"/>
  <c r="K49"/>
  <c r="K214" i="111"/>
  <c r="K206"/>
  <c r="K198"/>
  <c r="K190"/>
  <c r="K182"/>
  <c r="K174"/>
  <c r="K166"/>
  <c r="K158"/>
  <c r="K142"/>
  <c r="K134"/>
  <c r="K126"/>
  <c r="K94"/>
  <c r="K78"/>
  <c r="K70"/>
  <c r="K62"/>
  <c r="K46"/>
  <c r="K38"/>
  <c r="K30"/>
  <c r="K22"/>
  <c r="K14"/>
  <c r="K159"/>
  <c r="K151"/>
  <c r="K143"/>
  <c r="K135"/>
  <c r="K127"/>
  <c r="K119"/>
  <c r="K111"/>
  <c r="K103"/>
  <c r="K95"/>
  <c r="K87"/>
  <c r="K71"/>
  <c r="K55"/>
  <c r="K47"/>
  <c r="K39"/>
  <c r="K23"/>
  <c r="K88" i="112"/>
  <c r="K76"/>
  <c r="K72"/>
  <c r="K184"/>
  <c r="K7"/>
  <c r="K203"/>
  <c r="K199"/>
  <c r="K171"/>
  <c r="K167"/>
  <c r="K163"/>
  <c r="K159"/>
  <c r="K155"/>
  <c r="K151"/>
  <c r="K147"/>
  <c r="K143"/>
  <c r="K139"/>
  <c r="K135"/>
  <c r="K131"/>
  <c r="K127"/>
  <c r="K123"/>
  <c r="K119"/>
  <c r="K115"/>
  <c r="K111"/>
  <c r="K107"/>
  <c r="K103"/>
  <c r="K99"/>
  <c r="K67"/>
  <c r="K63"/>
  <c r="K59"/>
  <c r="K55"/>
  <c r="K51"/>
  <c r="K47"/>
  <c r="K43"/>
  <c r="K39"/>
  <c r="K35"/>
  <c r="K31"/>
  <c r="K27"/>
  <c r="K23"/>
  <c r="K19"/>
  <c r="K7" i="111"/>
  <c r="K13"/>
  <c r="K17"/>
  <c r="K25"/>
  <c r="K29"/>
  <c r="K37"/>
  <c r="K41"/>
  <c r="K45"/>
  <c r="K49"/>
  <c r="K53"/>
  <c r="K65"/>
  <c r="K69"/>
  <c r="K73"/>
  <c r="K77"/>
  <c r="K81"/>
  <c r="K85"/>
  <c r="K89"/>
  <c r="K97"/>
  <c r="K101"/>
  <c r="K105"/>
  <c r="K109"/>
  <c r="K113"/>
  <c r="K117"/>
  <c r="K121"/>
  <c r="K125"/>
  <c r="K129"/>
  <c r="K133"/>
  <c r="K137"/>
  <c r="K145"/>
  <c r="K149"/>
  <c r="K153"/>
  <c r="K157"/>
  <c r="K161"/>
  <c r="K8"/>
  <c r="K12"/>
  <c r="K16"/>
  <c r="K20"/>
  <c r="K24"/>
  <c r="K28"/>
  <c r="K32"/>
  <c r="K36"/>
  <c r="K40"/>
  <c r="K48"/>
  <c r="K52"/>
  <c r="K56"/>
  <c r="K60"/>
  <c r="K64"/>
  <c r="K68"/>
  <c r="K72"/>
  <c r="K76"/>
  <c r="K80"/>
  <c r="K84"/>
  <c r="K88"/>
  <c r="K96"/>
  <c r="K104"/>
  <c r="K120"/>
  <c r="K124"/>
  <c r="K128"/>
  <c r="K132"/>
  <c r="K136"/>
  <c r="K140"/>
  <c r="K144"/>
  <c r="K148"/>
  <c r="K156"/>
  <c r="K164"/>
  <c r="K168"/>
  <c r="K172"/>
  <c r="K176"/>
  <c r="K180"/>
  <c r="K184"/>
  <c r="K188"/>
  <c r="K192"/>
  <c r="K196"/>
  <c r="K200"/>
  <c r="K204"/>
  <c r="K208"/>
  <c r="K212"/>
  <c r="K6" i="110"/>
  <c r="K14"/>
  <c r="K22"/>
  <c r="K30"/>
  <c r="K38"/>
  <c r="K45"/>
  <c r="K53"/>
  <c r="K61"/>
  <c r="K69"/>
  <c r="K77"/>
  <c r="K85"/>
  <c r="K101"/>
  <c r="K109"/>
  <c r="K117"/>
  <c r="K133"/>
  <c r="K141"/>
  <c r="K149"/>
  <c r="K157"/>
  <c r="K165"/>
  <c r="K173"/>
  <c r="K189"/>
  <c r="K197"/>
  <c r="K205"/>
  <c r="K213"/>
  <c r="K221"/>
  <c r="K21"/>
  <c r="K29"/>
  <c r="K37"/>
  <c r="K46"/>
  <c r="K54"/>
  <c r="K62"/>
  <c r="K70"/>
  <c r="K78"/>
  <c r="K86"/>
  <c r="K102"/>
  <c r="K118"/>
  <c r="K134"/>
  <c r="K142"/>
  <c r="K181"/>
  <c r="K125"/>
  <c r="K93"/>
  <c r="K160" i="111"/>
  <c r="K152"/>
  <c r="K116"/>
  <c r="K112"/>
  <c r="K108"/>
  <c r="K100"/>
  <c r="K92"/>
  <c r="K44"/>
  <c r="K9"/>
  <c r="K5"/>
  <c r="K213"/>
  <c r="K209"/>
  <c r="K205"/>
  <c r="K201"/>
  <c r="K197"/>
  <c r="K193"/>
  <c r="K189"/>
  <c r="K185"/>
  <c r="K181"/>
  <c r="K177"/>
  <c r="K173"/>
  <c r="K169"/>
  <c r="K165"/>
  <c r="K141"/>
  <c r="K93"/>
  <c r="K61"/>
  <c r="K57"/>
  <c r="K33"/>
  <c r="K21"/>
  <c r="K126" i="110"/>
  <c r="K110"/>
  <c r="K94"/>
  <c r="K13"/>
  <c r="K184"/>
  <c r="K140"/>
  <c r="K96"/>
  <c r="K191"/>
  <c r="K131"/>
  <c r="K127"/>
  <c r="K119"/>
  <c r="K95"/>
  <c r="K91"/>
  <c r="K8"/>
  <c r="K192" i="112"/>
  <c r="K188"/>
  <c r="K180"/>
  <c r="K176"/>
  <c r="K172"/>
  <c r="K168"/>
  <c r="K164"/>
  <c r="K160"/>
  <c r="K156"/>
  <c r="K152"/>
  <c r="K148"/>
  <c r="K144"/>
  <c r="K140"/>
  <c r="K136"/>
  <c r="K132"/>
  <c r="K128"/>
  <c r="K124"/>
  <c r="K120"/>
  <c r="K116"/>
  <c r="K112"/>
  <c r="K108"/>
  <c r="K104"/>
  <c r="K100"/>
  <c r="K96"/>
  <c r="K92"/>
  <c r="K84"/>
  <c r="K80"/>
  <c r="K68"/>
  <c r="K64"/>
  <c r="K60"/>
  <c r="K56"/>
  <c r="K52"/>
  <c r="K48"/>
  <c r="K44"/>
  <c r="K40"/>
  <c r="K36"/>
  <c r="K32"/>
  <c r="K28"/>
  <c r="K24"/>
  <c r="K20"/>
  <c r="K16"/>
  <c r="K12"/>
  <c r="K8"/>
  <c r="K195"/>
  <c r="K191"/>
  <c r="K187"/>
  <c r="K183"/>
  <c r="K179"/>
  <c r="K175"/>
  <c r="K95"/>
  <c r="K91"/>
  <c r="K87"/>
  <c r="K83"/>
  <c r="K79"/>
  <c r="K75"/>
  <c r="K71"/>
  <c r="K15"/>
  <c r="K11"/>
  <c r="K6"/>
  <c r="K220" i="110"/>
  <c r="K216"/>
  <c r="K212"/>
  <c r="K208"/>
  <c r="K204"/>
  <c r="K200"/>
  <c r="K196"/>
  <c r="K192"/>
  <c r="K188"/>
  <c r="K180"/>
  <c r="K176"/>
  <c r="K172"/>
  <c r="K168"/>
  <c r="K164"/>
  <c r="K160"/>
  <c r="K156"/>
  <c r="K152"/>
  <c r="K148"/>
  <c r="K144"/>
  <c r="K136"/>
  <c r="K132"/>
  <c r="K128"/>
  <c r="K124"/>
  <c r="K120"/>
  <c r="K116"/>
  <c r="K112"/>
  <c r="K108"/>
  <c r="K104"/>
  <c r="K100"/>
  <c r="K92"/>
  <c r="K88"/>
  <c r="K84"/>
  <c r="K80"/>
  <c r="K76"/>
  <c r="K72"/>
  <c r="K68"/>
  <c r="K64"/>
  <c r="K60"/>
  <c r="K56"/>
  <c r="K52"/>
  <c r="K48"/>
  <c r="K44"/>
  <c r="K39"/>
  <c r="K35"/>
  <c r="K31"/>
  <c r="K27"/>
  <c r="K23"/>
  <c r="K19"/>
  <c r="K15"/>
  <c r="K11"/>
  <c r="K7"/>
  <c r="K219"/>
  <c r="K215"/>
  <c r="K211"/>
  <c r="K207"/>
  <c r="K203"/>
  <c r="K199"/>
  <c r="K195"/>
  <c r="K187"/>
  <c r="K183"/>
  <c r="K179"/>
  <c r="K175"/>
  <c r="K171"/>
  <c r="K167"/>
  <c r="K163"/>
  <c r="K159"/>
  <c r="K155"/>
  <c r="K151"/>
  <c r="K147"/>
  <c r="K143"/>
  <c r="K139"/>
  <c r="K135"/>
  <c r="K123"/>
  <c r="K115"/>
  <c r="K111"/>
  <c r="K107"/>
  <c r="K103"/>
  <c r="K99"/>
  <c r="K87"/>
  <c r="K83"/>
  <c r="K79"/>
  <c r="K75"/>
  <c r="K71"/>
  <c r="K67"/>
  <c r="K63"/>
  <c r="K59"/>
  <c r="K55"/>
  <c r="K51"/>
  <c r="K47"/>
  <c r="K43"/>
  <c r="K40"/>
  <c r="K36"/>
  <c r="K32"/>
  <c r="K28"/>
  <c r="K24"/>
  <c r="K20"/>
  <c r="K16"/>
  <c r="K12"/>
  <c r="K5"/>
  <c r="K6" i="111"/>
</calcChain>
</file>

<file path=xl/sharedStrings.xml><?xml version="1.0" encoding="utf-8"?>
<sst xmlns="http://schemas.openxmlformats.org/spreadsheetml/2006/main" count="1895" uniqueCount="162">
  <si>
    <t>시험지는 시험시간 외 제공되지 않습니다.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</si>
  <si>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</si>
  <si>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</si>
  <si>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3월~4월 아침 모의고사 성적현황</t>
    <phoneticPr fontId="1" type="noConversion"/>
  </si>
  <si>
    <t>시험 1주차 : 3월 12일 ~ 16일</t>
    <phoneticPr fontId="1" type="noConversion"/>
  </si>
  <si>
    <t>경고 1회이상 누적시 응시자격이 박탈됩니다.</t>
    <phoneticPr fontId="1" type="noConversion"/>
  </si>
  <si>
    <t>주간성적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</si>
  <si>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</si>
  <si>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</si>
  <si>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</si>
  <si>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</si>
  <si>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</si>
  <si>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</si>
  <si>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</si>
  <si>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</si>
  <si>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</si>
  <si>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</si>
  <si>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</si>
  <si>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</si>
  <si>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경 고</t>
    <phoneticPr fontId="1" type="noConversion"/>
  </si>
  <si>
    <t>여</t>
    <phoneticPr fontId="1" type="noConversion"/>
  </si>
  <si>
    <t>3월 아침 모의고사 성적현황</t>
    <phoneticPr fontId="1" type="noConversion"/>
  </si>
  <si>
    <t>시험 1주차 : 3월 19일 ~ 23일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</si>
  <si>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</si>
  <si>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</si>
  <si>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</si>
  <si>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</si>
  <si>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</si>
  <si>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</si>
  <si>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</si>
  <si>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</si>
  <si>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</si>
  <si>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</si>
  <si>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</si>
  <si>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</si>
  <si>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</si>
  <si>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</si>
  <si>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</si>
  <si>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</si>
  <si>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 고</t>
    <phoneticPr fontId="1" type="noConversion"/>
  </si>
  <si>
    <t>여</t>
    <phoneticPr fontId="1" type="noConversion"/>
  </si>
  <si>
    <t>남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</si>
  <si>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</si>
  <si>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</si>
  <si>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</si>
  <si>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 이상 누적시 응시자격이 박탈됩니다.</t>
    <phoneticPr fontId="1" type="noConversion"/>
  </si>
  <si>
    <t>시험지는 시험시간 외 제공되지 않습니다.</t>
    <phoneticPr fontId="1" type="noConversion"/>
  </si>
  <si>
    <t>3월 아침 모의고사 성적현황</t>
    <phoneticPr fontId="1" type="noConversion"/>
  </si>
  <si>
    <t>시험 3주차 : 3월 26일 ~ 30일</t>
    <phoneticPr fontId="1" type="noConversion"/>
  </si>
  <si>
    <t>성적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</si>
  <si>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</si>
  <si>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</si>
  <si>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</si>
  <si>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</si>
  <si>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경찰학</t>
    <phoneticPr fontId="1" type="noConversion"/>
  </si>
  <si>
    <t>이번주
총점</t>
    <phoneticPr fontId="1" type="noConversion"/>
  </si>
  <si>
    <t>남</t>
    <phoneticPr fontId="1" type="noConversion"/>
  </si>
  <si>
    <t>경고</t>
    <phoneticPr fontId="1" type="noConversion"/>
  </si>
  <si>
    <t>여</t>
    <phoneticPr fontId="1" type="noConversion"/>
  </si>
  <si>
    <t>남</t>
    <phoneticPr fontId="1" type="noConversion"/>
  </si>
  <si>
    <t>경고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</si>
  <si>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</si>
  <si>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</si>
  <si>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</si>
  <si>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</si>
  <si>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</si>
  <si>
    <t>3~4월 아침 모의고사 성적현황</t>
    <phoneticPr fontId="1" type="noConversion"/>
  </si>
  <si>
    <t>시험 4주차 : 4월 2일 ~ 6일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</si>
  <si>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</si>
  <si>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</si>
  <si>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</si>
  <si>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성별</t>
    <phoneticPr fontId="1" type="noConversion"/>
  </si>
  <si>
    <t>형소법</t>
    <phoneticPr fontId="1" type="noConversion"/>
  </si>
  <si>
    <t>형법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</si>
  <si>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</si>
  <si>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</si>
  <si>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</si>
  <si>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</si>
  <si>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경고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</si>
  <si>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</si>
  <si>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</si>
  <si>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</si>
  <si>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</si>
  <si>
    <t>3~4월 아침 모의고사 성적현황</t>
    <phoneticPr fontId="1" type="noConversion"/>
  </si>
  <si>
    <t>시험 5주차 : 4월 9일 ~ 13일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</si>
  <si>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</si>
  <si>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</si>
  <si>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</si>
  <si>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</si>
  <si>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</si>
  <si>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</si>
  <si>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</si>
  <si>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</si>
  <si>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</si>
  <si>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</si>
  <si>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</si>
  <si>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</si>
  <si>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</si>
  <si>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</si>
  <si>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</si>
  <si>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</si>
  <si>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</si>
  <si>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>경 고</t>
    <phoneticPr fontId="1" type="noConversion"/>
  </si>
  <si>
    <t>남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</si>
  <si>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</si>
  <si>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</si>
  <si>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</si>
  <si>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</si>
  <si>
    <t>3~4월 아침 모의고사 성적현황</t>
    <phoneticPr fontId="1" type="noConversion"/>
  </si>
  <si>
    <t>시험 6주차 : 4월 16일 ~ 20일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</si>
  <si>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</si>
  <si>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</si>
  <si>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</si>
  <si>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</si>
  <si>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</si>
  <si>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</si>
  <si>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</si>
  <si>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</si>
  <si>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</si>
  <si>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</si>
  <si>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</si>
  <si>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</si>
  <si>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</si>
  <si>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</si>
  <si>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</si>
  <si>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</si>
  <si>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</si>
  <si>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</si>
  <si>
    <t>3~4월 아침 모의고사 성적현황</t>
    <phoneticPr fontId="1" type="noConversion"/>
  </si>
  <si>
    <t>시험 7주차 : 4월 23일 ~ 27일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</si>
  <si>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</si>
  <si>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</si>
  <si>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</si>
  <si>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</si>
  <si>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</si>
  <si>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</si>
  <si>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</si>
  <si>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</si>
  <si>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</si>
  <si>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</si>
  <si>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</si>
  <si>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</si>
  <si>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</si>
  <si>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</si>
  <si>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</si>
  <si>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</si>
  <si>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</si>
  <si>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</si>
  <si>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</si>
  <si>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</si>
  <si>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</si>
  <si>
    <t>3~4월 아침 모의고사 성적현황</t>
    <phoneticPr fontId="1" type="noConversion"/>
  </si>
  <si>
    <t>시험 8주차 : 4월 30일 ~ 5월 4일</t>
    <phoneticPr fontId="1" type="noConversion"/>
  </si>
  <si>
    <t>수험
번호</t>
    <phoneticPr fontId="1" type="noConversion"/>
  </si>
  <si>
    <t>형소법</t>
    <phoneticPr fontId="1" type="noConversion"/>
  </si>
  <si>
    <t>경찰학</t>
    <phoneticPr fontId="1" type="noConversion"/>
  </si>
  <si>
    <t>영어</t>
    <phoneticPr fontId="1" type="noConversion"/>
  </si>
  <si>
    <t>누적
총점</t>
    <phoneticPr fontId="1" type="noConversion"/>
  </si>
  <si>
    <t xml:space="preserve">* 이상이 있으신 분은 1층 사무실로 오시길 바랍니다.
</t>
    <phoneticPr fontId="1" type="noConversion"/>
  </si>
  <si>
    <t>1등~2등: 아침Test 무료 이용권</t>
    <phoneticPr fontId="1" type="noConversion"/>
  </si>
  <si>
    <t>3등~5등 : 1만원 학원상품권</t>
    <phoneticPr fontId="1" type="noConversion"/>
  </si>
  <si>
    <t>해당학생은 접수증지참 후 9일까지 장학금 받으러오세요.^^</t>
    <phoneticPr fontId="1" type="noConversion"/>
  </si>
</sst>
</file>

<file path=xl/styles.xml><?xml version="1.0" encoding="utf-8"?>
<styleSheet xmlns="http://schemas.openxmlformats.org/spreadsheetml/2006/main">
  <fonts count="3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8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36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DDDCF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16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9" fontId="11" fillId="8" borderId="4" xfId="0" applyNumberFormat="1" applyFont="1" applyFill="1" applyBorder="1" applyAlignment="1">
      <alignment horizontal="center" vertical="center"/>
    </xf>
    <xf numFmtId="0" fontId="12" fillId="8" borderId="17" xfId="0" applyFont="1" applyFill="1" applyBorder="1" applyAlignment="1">
      <alignment horizontal="center" vertical="center"/>
    </xf>
    <xf numFmtId="0" fontId="12" fillId="8" borderId="18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9" fontId="11" fillId="0" borderId="4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9" fontId="21" fillId="0" borderId="34" xfId="0" applyNumberFormat="1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9" fontId="21" fillId="0" borderId="4" xfId="0" applyNumberFormat="1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20" fillId="10" borderId="1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19" fillId="11" borderId="1" xfId="0" applyFont="1" applyFill="1" applyBorder="1" applyAlignment="1">
      <alignment horizontal="center" vertical="center"/>
    </xf>
    <xf numFmtId="0" fontId="19" fillId="11" borderId="8" xfId="0" applyFont="1" applyFill="1" applyBorder="1" applyAlignment="1">
      <alignment horizontal="center" vertical="center"/>
    </xf>
    <xf numFmtId="0" fontId="19" fillId="11" borderId="2" xfId="0" applyFont="1" applyFill="1" applyBorder="1" applyAlignment="1">
      <alignment horizontal="center" vertical="center"/>
    </xf>
    <xf numFmtId="0" fontId="20" fillId="11" borderId="1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9" fontId="21" fillId="11" borderId="4" xfId="0" applyNumberFormat="1" applyFont="1" applyFill="1" applyBorder="1" applyAlignment="1">
      <alignment horizontal="center" vertical="center"/>
    </xf>
    <xf numFmtId="0" fontId="18" fillId="11" borderId="1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11" borderId="6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11" borderId="7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3" fillId="12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23" fillId="12" borderId="4" xfId="0" applyFont="1" applyFill="1" applyBorder="1" applyAlignment="1">
      <alignment horizontal="center" vertical="center"/>
    </xf>
    <xf numFmtId="9" fontId="24" fillId="12" borderId="4" xfId="0" applyNumberFormat="1" applyFont="1" applyFill="1" applyBorder="1" applyAlignment="1">
      <alignment horizontal="center" vertical="center"/>
    </xf>
    <xf numFmtId="0" fontId="12" fillId="12" borderId="10" xfId="0" applyFont="1" applyFill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3" fillId="10" borderId="1" xfId="0" applyFont="1" applyFill="1" applyBorder="1" applyAlignment="1">
      <alignment horizontal="center" vertical="center"/>
    </xf>
    <xf numFmtId="0" fontId="23" fillId="10" borderId="4" xfId="0" applyFont="1" applyFill="1" applyBorder="1" applyAlignment="1">
      <alignment horizontal="center" vertical="center"/>
    </xf>
    <xf numFmtId="9" fontId="24" fillId="0" borderId="4" xfId="0" applyNumberFormat="1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9" fillId="12" borderId="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9" fillId="12" borderId="2" xfId="0" applyFont="1" applyFill="1" applyBorder="1" applyAlignment="1">
      <alignment horizontal="center" vertical="center"/>
    </xf>
    <xf numFmtId="0" fontId="12" fillId="12" borderId="20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12" borderId="6" xfId="0" applyFont="1" applyFill="1" applyBorder="1" applyAlignment="1">
      <alignment horizontal="center" vertical="center"/>
    </xf>
    <xf numFmtId="0" fontId="12" fillId="12" borderId="18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12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7" borderId="1" xfId="0" applyFont="1" applyFill="1" applyBorder="1" applyAlignment="1">
      <alignment horizontal="center" vertical="center"/>
    </xf>
    <xf numFmtId="0" fontId="25" fillId="12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9" fontId="28" fillId="0" borderId="4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27" fillId="12" borderId="2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9" fontId="28" fillId="12" borderId="4" xfId="0" applyNumberFormat="1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0" fontId="19" fillId="13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27" fillId="13" borderId="2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9" fontId="28" fillId="13" borderId="4" xfId="0" applyNumberFormat="1" applyFont="1" applyFill="1" applyBorder="1" applyAlignment="1">
      <alignment horizontal="center" vertical="center"/>
    </xf>
    <xf numFmtId="0" fontId="12" fillId="13" borderId="18" xfId="0" applyFont="1" applyFill="1" applyBorder="1" applyAlignment="1">
      <alignment horizontal="center" vertical="center"/>
    </xf>
    <xf numFmtId="0" fontId="19" fillId="13" borderId="2" xfId="0" applyFont="1" applyFill="1" applyBorder="1" applyAlignment="1">
      <alignment horizontal="center" vertical="center"/>
    </xf>
    <xf numFmtId="0" fontId="12" fillId="13" borderId="20" xfId="0" applyFont="1" applyFill="1" applyBorder="1" applyAlignment="1">
      <alignment horizontal="center" vertical="center"/>
    </xf>
    <xf numFmtId="0" fontId="12" fillId="13" borderId="6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5" fillId="12" borderId="35" xfId="0" applyFont="1" applyFill="1" applyBorder="1" applyAlignment="1">
      <alignment horizontal="center" vertical="center"/>
    </xf>
    <xf numFmtId="9" fontId="28" fillId="12" borderId="35" xfId="0" applyNumberFormat="1" applyFont="1" applyFill="1" applyBorder="1" applyAlignment="1">
      <alignment horizontal="center" vertical="center"/>
    </xf>
    <xf numFmtId="0" fontId="12" fillId="12" borderId="19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9" fillId="0" borderId="36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27" fillId="0" borderId="36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9" fontId="28" fillId="0" borderId="37" xfId="0" applyNumberFormat="1" applyFont="1" applyFill="1" applyBorder="1" applyAlignment="1">
      <alignment horizontal="center" vertical="center"/>
    </xf>
    <xf numFmtId="0" fontId="12" fillId="0" borderId="38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9" fontId="29" fillId="0" borderId="4" xfId="0" applyNumberFormat="1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9" fontId="29" fillId="12" borderId="4" xfId="0" applyNumberFormat="1" applyFont="1" applyFill="1" applyBorder="1" applyAlignment="1">
      <alignment horizontal="center" vertical="center"/>
    </xf>
    <xf numFmtId="0" fontId="23" fillId="7" borderId="4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12" borderId="6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12" borderId="7" xfId="0" applyFont="1" applyFill="1" applyBorder="1" applyAlignment="1">
      <alignment horizontal="center" vertical="center"/>
    </xf>
    <xf numFmtId="0" fontId="23" fillId="12" borderId="2" xfId="0" applyFont="1" applyFill="1" applyBorder="1" applyAlignment="1">
      <alignment horizontal="center" vertical="center"/>
    </xf>
    <xf numFmtId="0" fontId="23" fillId="12" borderId="35" xfId="0" applyFont="1" applyFill="1" applyBorder="1" applyAlignment="1">
      <alignment horizontal="center" vertical="center"/>
    </xf>
    <xf numFmtId="9" fontId="29" fillId="12" borderId="35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3" fillId="10" borderId="2" xfId="0" applyFont="1" applyFill="1" applyBorder="1" applyAlignment="1">
      <alignment horizontal="center" vertical="center"/>
    </xf>
    <xf numFmtId="0" fontId="23" fillId="10" borderId="35" xfId="0" applyFont="1" applyFill="1" applyBorder="1" applyAlignment="1">
      <alignment horizontal="center" vertical="center"/>
    </xf>
    <xf numFmtId="9" fontId="29" fillId="0" borderId="35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9" fontId="29" fillId="0" borderId="1" xfId="0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33" fillId="10" borderId="1" xfId="0" applyFont="1" applyFill="1" applyBorder="1" applyAlignment="1">
      <alignment horizontal="center" vertical="center"/>
    </xf>
    <xf numFmtId="0" fontId="33" fillId="10" borderId="4" xfId="0" applyFont="1" applyFill="1" applyBorder="1" applyAlignment="1">
      <alignment horizontal="center" vertical="center"/>
    </xf>
    <xf numFmtId="0" fontId="32" fillId="7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2" fillId="13" borderId="1" xfId="0" applyFont="1" applyFill="1" applyBorder="1" applyAlignment="1">
      <alignment horizontal="center" vertical="center"/>
    </xf>
    <xf numFmtId="0" fontId="18" fillId="13" borderId="1" xfId="0" applyFont="1" applyFill="1" applyBorder="1" applyAlignment="1">
      <alignment horizontal="center" vertical="center"/>
    </xf>
    <xf numFmtId="0" fontId="19" fillId="13" borderId="8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7" fillId="13" borderId="2" xfId="0" applyFont="1" applyFill="1" applyBorder="1" applyAlignment="1">
      <alignment horizontal="center" vertical="center"/>
    </xf>
    <xf numFmtId="0" fontId="33" fillId="13" borderId="1" xfId="0" applyFont="1" applyFill="1" applyBorder="1" applyAlignment="1">
      <alignment horizontal="center" vertical="center"/>
    </xf>
    <xf numFmtId="0" fontId="33" fillId="13" borderId="4" xfId="0" applyFont="1" applyFill="1" applyBorder="1" applyAlignment="1">
      <alignment horizontal="center" vertical="center"/>
    </xf>
    <xf numFmtId="9" fontId="24" fillId="13" borderId="4" xfId="0" applyNumberFormat="1" applyFont="1" applyFill="1" applyBorder="1" applyAlignment="1">
      <alignment horizontal="center" vertical="center"/>
    </xf>
    <xf numFmtId="0" fontId="12" fillId="13" borderId="10" xfId="0" applyFont="1" applyFill="1" applyBorder="1" applyAlignment="1">
      <alignment horizontal="center" vertical="center"/>
    </xf>
    <xf numFmtId="0" fontId="33" fillId="3" borderId="4" xfId="0" applyFont="1" applyFill="1" applyBorder="1" applyAlignment="1">
      <alignment horizontal="center" vertical="center"/>
    </xf>
    <xf numFmtId="0" fontId="32" fillId="12" borderId="1" xfId="0" applyFont="1" applyFill="1" applyBorder="1" applyAlignment="1">
      <alignment horizontal="center" vertical="center"/>
    </xf>
    <xf numFmtId="0" fontId="18" fillId="12" borderId="1" xfId="0" applyFont="1" applyFill="1" applyBorder="1" applyAlignment="1">
      <alignment horizontal="center" vertical="center"/>
    </xf>
    <xf numFmtId="0" fontId="33" fillId="12" borderId="1" xfId="0" applyFont="1" applyFill="1" applyBorder="1" applyAlignment="1">
      <alignment horizontal="center" vertical="center"/>
    </xf>
    <xf numFmtId="0" fontId="33" fillId="12" borderId="4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8" fillId="13" borderId="6" xfId="0" applyFont="1" applyFill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32" fillId="0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3" fillId="10" borderId="2" xfId="0" applyFont="1" applyFill="1" applyBorder="1" applyAlignment="1">
      <alignment horizontal="center" vertical="center"/>
    </xf>
    <xf numFmtId="0" fontId="33" fillId="10" borderId="35" xfId="0" applyFont="1" applyFill="1" applyBorder="1" applyAlignment="1">
      <alignment horizontal="center" vertical="center"/>
    </xf>
    <xf numFmtId="9" fontId="24" fillId="0" borderId="35" xfId="0" applyNumberFormat="1" applyFont="1" applyFill="1" applyBorder="1" applyAlignment="1">
      <alignment horizontal="center" vertical="center"/>
    </xf>
    <xf numFmtId="9" fontId="24" fillId="0" borderId="1" xfId="0" applyNumberFormat="1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13" fillId="9" borderId="4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6" borderId="14" xfId="0" applyFont="1" applyFill="1" applyBorder="1" applyAlignment="1">
      <alignment horizontal="center" vertical="center"/>
    </xf>
    <xf numFmtId="0" fontId="18" fillId="6" borderId="15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7" fillId="4" borderId="30" xfId="0" applyFont="1" applyFill="1" applyBorder="1" applyAlignment="1">
      <alignment horizontal="center" vertical="center"/>
    </xf>
    <xf numFmtId="0" fontId="17" fillId="4" borderId="31" xfId="0" applyFont="1" applyFill="1" applyBorder="1" applyAlignment="1">
      <alignment horizontal="center" vertical="center"/>
    </xf>
    <xf numFmtId="0" fontId="17" fillId="4" borderId="32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/>
    </xf>
    <xf numFmtId="0" fontId="30" fillId="0" borderId="28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5" fillId="10" borderId="3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30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500;&#52840;&#49884;&#54744;%20&#49457;&#51201;&#48516;&#49437;\&#50500;&#52840;&#49884;&#54744;3~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주차"/>
      <sheetName val="1주차 공개"/>
      <sheetName val="2주차"/>
      <sheetName val="2주차 공개"/>
      <sheetName val="3주차"/>
      <sheetName val="3주차 공개"/>
      <sheetName val="4주차"/>
      <sheetName val="4주차 공개 (2)"/>
      <sheetName val="5주차"/>
      <sheetName val="5주차 공개 "/>
      <sheetName val="6주차"/>
      <sheetName val="6주차 공개"/>
      <sheetName val="7주차"/>
      <sheetName val="7주차 공개"/>
      <sheetName val="8주차"/>
      <sheetName val="8주차 공개"/>
      <sheetName val="Sheet2"/>
    </sheetNames>
    <sheetDataSet>
      <sheetData sheetId="0">
        <row r="11">
          <cell r="K11">
            <v>4</v>
          </cell>
        </row>
        <row r="12">
          <cell r="K12">
            <v>7</v>
          </cell>
        </row>
        <row r="13">
          <cell r="K13">
            <v>4</v>
          </cell>
        </row>
        <row r="15">
          <cell r="K15">
            <v>10</v>
          </cell>
        </row>
        <row r="16">
          <cell r="K16">
            <v>5</v>
          </cell>
        </row>
        <row r="18">
          <cell r="K18">
            <v>3</v>
          </cell>
        </row>
        <row r="19">
          <cell r="K19">
            <v>8</v>
          </cell>
        </row>
        <row r="20">
          <cell r="K20">
            <v>10</v>
          </cell>
        </row>
        <row r="21">
          <cell r="K21">
            <v>4</v>
          </cell>
        </row>
        <row r="23">
          <cell r="K23">
            <v>6</v>
          </cell>
        </row>
        <row r="24">
          <cell r="K24">
            <v>2</v>
          </cell>
        </row>
        <row r="25">
          <cell r="K25">
            <v>13</v>
          </cell>
        </row>
        <row r="27">
          <cell r="K27">
            <v>8</v>
          </cell>
        </row>
        <row r="28">
          <cell r="K28">
            <v>7</v>
          </cell>
        </row>
        <row r="29">
          <cell r="K29">
            <v>13</v>
          </cell>
        </row>
        <row r="30">
          <cell r="K30">
            <v>4</v>
          </cell>
        </row>
        <row r="31">
          <cell r="K31">
            <v>9</v>
          </cell>
        </row>
        <row r="32">
          <cell r="K32">
            <v>5</v>
          </cell>
        </row>
        <row r="35">
          <cell r="K35">
            <v>6</v>
          </cell>
        </row>
        <row r="37">
          <cell r="K37">
            <v>7</v>
          </cell>
        </row>
        <row r="40">
          <cell r="K40">
            <v>2</v>
          </cell>
        </row>
        <row r="41">
          <cell r="K41">
            <v>4</v>
          </cell>
        </row>
        <row r="43">
          <cell r="K43">
            <v>2</v>
          </cell>
        </row>
        <row r="45">
          <cell r="K45">
            <v>5</v>
          </cell>
        </row>
        <row r="46">
          <cell r="K46">
            <v>6</v>
          </cell>
        </row>
        <row r="49">
          <cell r="K49">
            <v>12</v>
          </cell>
        </row>
        <row r="50">
          <cell r="K50">
            <v>8</v>
          </cell>
        </row>
        <row r="51">
          <cell r="K51">
            <v>6</v>
          </cell>
        </row>
        <row r="52">
          <cell r="K52">
            <v>5</v>
          </cell>
        </row>
        <row r="53">
          <cell r="K53">
            <v>10</v>
          </cell>
        </row>
        <row r="54">
          <cell r="K54">
            <v>9</v>
          </cell>
        </row>
        <row r="55">
          <cell r="K55">
            <v>7</v>
          </cell>
        </row>
        <row r="56">
          <cell r="K56">
            <v>5</v>
          </cell>
        </row>
        <row r="57">
          <cell r="K57">
            <v>3</v>
          </cell>
        </row>
        <row r="58">
          <cell r="K58">
            <v>4</v>
          </cell>
        </row>
        <row r="59">
          <cell r="K59">
            <v>3</v>
          </cell>
        </row>
        <row r="61">
          <cell r="K61">
            <v>6</v>
          </cell>
        </row>
        <row r="63">
          <cell r="K63">
            <v>8</v>
          </cell>
        </row>
        <row r="64">
          <cell r="K64">
            <v>10</v>
          </cell>
        </row>
        <row r="65">
          <cell r="K65">
            <v>7</v>
          </cell>
        </row>
        <row r="66">
          <cell r="K66">
            <v>2</v>
          </cell>
        </row>
        <row r="67">
          <cell r="K67">
            <v>7</v>
          </cell>
        </row>
        <row r="68">
          <cell r="K68">
            <v>6</v>
          </cell>
        </row>
        <row r="69">
          <cell r="K69">
            <v>4</v>
          </cell>
        </row>
        <row r="70">
          <cell r="K70">
            <v>11</v>
          </cell>
        </row>
        <row r="71">
          <cell r="K71">
            <v>3</v>
          </cell>
        </row>
        <row r="72">
          <cell r="K72">
            <v>5</v>
          </cell>
        </row>
        <row r="73">
          <cell r="K73">
            <v>3</v>
          </cell>
        </row>
        <row r="75">
          <cell r="K75">
            <v>1</v>
          </cell>
        </row>
        <row r="77">
          <cell r="K77">
            <v>5</v>
          </cell>
        </row>
        <row r="79">
          <cell r="K79">
            <v>8</v>
          </cell>
        </row>
        <row r="82">
          <cell r="K82">
            <v>5</v>
          </cell>
        </row>
        <row r="83">
          <cell r="K83">
            <v>3</v>
          </cell>
        </row>
        <row r="85">
          <cell r="K85">
            <v>7</v>
          </cell>
        </row>
        <row r="89">
          <cell r="K89">
            <v>7</v>
          </cell>
        </row>
        <row r="91">
          <cell r="K91">
            <v>6</v>
          </cell>
        </row>
        <row r="93">
          <cell r="K93">
            <v>1</v>
          </cell>
        </row>
        <row r="94">
          <cell r="K94">
            <v>7</v>
          </cell>
        </row>
        <row r="96">
          <cell r="K96">
            <v>3</v>
          </cell>
        </row>
        <row r="97">
          <cell r="K97">
            <v>6</v>
          </cell>
        </row>
        <row r="98">
          <cell r="K98">
            <v>4</v>
          </cell>
        </row>
        <row r="99">
          <cell r="K99">
            <v>9</v>
          </cell>
        </row>
        <row r="100">
          <cell r="K100">
            <v>7</v>
          </cell>
        </row>
        <row r="101">
          <cell r="K101">
            <v>9</v>
          </cell>
        </row>
        <row r="102">
          <cell r="K102">
            <v>7</v>
          </cell>
        </row>
        <row r="104">
          <cell r="K104">
            <v>7</v>
          </cell>
        </row>
        <row r="105">
          <cell r="K105">
            <v>6</v>
          </cell>
        </row>
        <row r="107">
          <cell r="K107">
            <v>3</v>
          </cell>
        </row>
        <row r="111">
          <cell r="K111">
            <v>5</v>
          </cell>
        </row>
        <row r="116">
          <cell r="K116">
            <v>5</v>
          </cell>
        </row>
        <row r="118">
          <cell r="K118">
            <v>5</v>
          </cell>
        </row>
        <row r="119">
          <cell r="K119">
            <v>3</v>
          </cell>
        </row>
        <row r="120">
          <cell r="K120">
            <v>10</v>
          </cell>
        </row>
        <row r="121">
          <cell r="K121">
            <v>7</v>
          </cell>
        </row>
        <row r="122">
          <cell r="K122">
            <v>9</v>
          </cell>
        </row>
        <row r="123">
          <cell r="K123">
            <v>7</v>
          </cell>
        </row>
        <row r="124">
          <cell r="K124">
            <v>6</v>
          </cell>
        </row>
        <row r="125">
          <cell r="K125">
            <v>4</v>
          </cell>
        </row>
        <row r="127">
          <cell r="K127">
            <v>6</v>
          </cell>
        </row>
        <row r="128">
          <cell r="K128">
            <v>10</v>
          </cell>
        </row>
        <row r="129">
          <cell r="K129">
            <v>5</v>
          </cell>
        </row>
        <row r="130">
          <cell r="K130">
            <v>3</v>
          </cell>
        </row>
        <row r="131">
          <cell r="K131">
            <v>4</v>
          </cell>
        </row>
        <row r="133">
          <cell r="K133">
            <v>4</v>
          </cell>
        </row>
        <row r="135">
          <cell r="K135">
            <v>5</v>
          </cell>
        </row>
        <row r="136">
          <cell r="K136">
            <v>5</v>
          </cell>
        </row>
        <row r="138">
          <cell r="K138">
            <v>5</v>
          </cell>
        </row>
        <row r="141">
          <cell r="K141">
            <v>5</v>
          </cell>
        </row>
        <row r="150">
          <cell r="K150">
            <v>4</v>
          </cell>
        </row>
        <row r="151">
          <cell r="K151">
            <v>14</v>
          </cell>
        </row>
        <row r="152">
          <cell r="K152">
            <v>2</v>
          </cell>
        </row>
        <row r="154">
          <cell r="K154">
            <v>6</v>
          </cell>
        </row>
        <row r="155">
          <cell r="K155">
            <v>13</v>
          </cell>
        </row>
        <row r="156">
          <cell r="K156">
            <v>7</v>
          </cell>
        </row>
        <row r="157">
          <cell r="K157">
            <v>10</v>
          </cell>
        </row>
        <row r="158">
          <cell r="K158">
            <v>5</v>
          </cell>
        </row>
        <row r="160">
          <cell r="K160">
            <v>5</v>
          </cell>
        </row>
        <row r="162">
          <cell r="K162">
            <v>11</v>
          </cell>
        </row>
        <row r="163">
          <cell r="K163">
            <v>6</v>
          </cell>
        </row>
        <row r="165">
          <cell r="K165">
            <v>1</v>
          </cell>
        </row>
        <row r="166">
          <cell r="K166">
            <v>6</v>
          </cell>
        </row>
        <row r="167">
          <cell r="K167">
            <v>5</v>
          </cell>
        </row>
        <row r="169">
          <cell r="K169">
            <v>11</v>
          </cell>
        </row>
        <row r="173">
          <cell r="K173">
            <v>7</v>
          </cell>
        </row>
        <row r="176">
          <cell r="K176">
            <v>12</v>
          </cell>
        </row>
        <row r="177">
          <cell r="K177">
            <v>6</v>
          </cell>
        </row>
        <row r="178">
          <cell r="K178">
            <v>9</v>
          </cell>
        </row>
        <row r="179">
          <cell r="K179">
            <v>8</v>
          </cell>
        </row>
        <row r="180">
          <cell r="K180">
            <v>4</v>
          </cell>
        </row>
        <row r="184">
          <cell r="K184">
            <v>4</v>
          </cell>
        </row>
        <row r="186">
          <cell r="K186">
            <v>8</v>
          </cell>
        </row>
        <row r="187">
          <cell r="K187">
            <v>10</v>
          </cell>
        </row>
        <row r="191">
          <cell r="K191">
            <v>6</v>
          </cell>
        </row>
        <row r="193">
          <cell r="K193">
            <v>1</v>
          </cell>
        </row>
        <row r="194">
          <cell r="K194">
            <v>14</v>
          </cell>
        </row>
        <row r="196">
          <cell r="K196">
            <v>15</v>
          </cell>
        </row>
        <row r="197">
          <cell r="K197">
            <v>12</v>
          </cell>
        </row>
        <row r="199">
          <cell r="K199">
            <v>5</v>
          </cell>
        </row>
        <row r="200">
          <cell r="K200">
            <v>11</v>
          </cell>
        </row>
        <row r="202">
          <cell r="K202">
            <v>7</v>
          </cell>
        </row>
        <row r="204">
          <cell r="K204">
            <v>7</v>
          </cell>
        </row>
        <row r="205">
          <cell r="K205">
            <v>6</v>
          </cell>
        </row>
        <row r="206">
          <cell r="K206">
            <v>8</v>
          </cell>
        </row>
        <row r="207">
          <cell r="K207">
            <v>4</v>
          </cell>
        </row>
        <row r="208">
          <cell r="K208">
            <v>7</v>
          </cell>
        </row>
        <row r="210">
          <cell r="K210">
            <v>2</v>
          </cell>
        </row>
        <row r="211">
          <cell r="K211">
            <v>7</v>
          </cell>
        </row>
        <row r="213">
          <cell r="K213">
            <v>8</v>
          </cell>
        </row>
        <row r="214">
          <cell r="K214">
            <v>2</v>
          </cell>
        </row>
        <row r="218">
          <cell r="K218">
            <v>9</v>
          </cell>
        </row>
        <row r="220">
          <cell r="K220">
            <v>3</v>
          </cell>
        </row>
        <row r="221">
          <cell r="K221">
            <v>5</v>
          </cell>
        </row>
        <row r="225">
          <cell r="K225">
            <v>7</v>
          </cell>
        </row>
        <row r="227">
          <cell r="K227">
            <v>4</v>
          </cell>
        </row>
        <row r="229">
          <cell r="K229">
            <v>7</v>
          </cell>
        </row>
        <row r="233">
          <cell r="K233">
            <v>6</v>
          </cell>
        </row>
        <row r="237">
          <cell r="K237">
            <v>4</v>
          </cell>
        </row>
        <row r="238">
          <cell r="K238">
            <v>3</v>
          </cell>
        </row>
        <row r="239">
          <cell r="K239">
            <v>0</v>
          </cell>
        </row>
        <row r="240">
          <cell r="K240">
            <v>10</v>
          </cell>
        </row>
        <row r="246">
          <cell r="K246">
            <v>6</v>
          </cell>
        </row>
      </sheetData>
      <sheetData sheetId="1"/>
      <sheetData sheetId="2">
        <row r="6">
          <cell r="M6">
            <v>25</v>
          </cell>
        </row>
        <row r="7">
          <cell r="M7">
            <v>35</v>
          </cell>
        </row>
        <row r="8">
          <cell r="M8">
            <v>35</v>
          </cell>
        </row>
        <row r="9">
          <cell r="M9">
            <v>29</v>
          </cell>
        </row>
        <row r="10">
          <cell r="M10">
            <v>35</v>
          </cell>
        </row>
        <row r="11">
          <cell r="M11">
            <v>10</v>
          </cell>
        </row>
        <row r="12">
          <cell r="M12">
            <v>22</v>
          </cell>
        </row>
        <row r="13">
          <cell r="M13">
            <v>23</v>
          </cell>
        </row>
        <row r="14">
          <cell r="M14">
            <v>43</v>
          </cell>
        </row>
        <row r="15">
          <cell r="M15">
            <v>45</v>
          </cell>
        </row>
        <row r="16">
          <cell r="M16">
            <v>35</v>
          </cell>
        </row>
        <row r="17">
          <cell r="M17">
            <v>23</v>
          </cell>
        </row>
        <row r="18">
          <cell r="M18">
            <v>25</v>
          </cell>
        </row>
        <row r="19">
          <cell r="M19">
            <v>47</v>
          </cell>
        </row>
        <row r="20">
          <cell r="M20">
            <v>29</v>
          </cell>
        </row>
        <row r="21">
          <cell r="M21">
            <v>46</v>
          </cell>
        </row>
        <row r="22">
          <cell r="M22">
            <v>36</v>
          </cell>
        </row>
        <row r="23">
          <cell r="M23">
            <v>47</v>
          </cell>
        </row>
        <row r="24">
          <cell r="M24">
            <v>51</v>
          </cell>
        </row>
        <row r="25">
          <cell r="M25">
            <v>69</v>
          </cell>
        </row>
        <row r="26">
          <cell r="M26">
            <v>42</v>
          </cell>
        </row>
        <row r="27">
          <cell r="M27">
            <v>30</v>
          </cell>
        </row>
        <row r="28">
          <cell r="M28">
            <v>36</v>
          </cell>
        </row>
        <row r="29">
          <cell r="M29">
            <v>0</v>
          </cell>
        </row>
        <row r="30">
          <cell r="M30">
            <v>27</v>
          </cell>
        </row>
        <row r="31">
          <cell r="M31">
            <v>50</v>
          </cell>
        </row>
        <row r="32">
          <cell r="M32">
            <v>61</v>
          </cell>
        </row>
        <row r="33">
          <cell r="M33">
            <v>17</v>
          </cell>
        </row>
        <row r="34">
          <cell r="M34">
            <v>23</v>
          </cell>
        </row>
        <row r="35">
          <cell r="M35">
            <v>36</v>
          </cell>
        </row>
        <row r="36">
          <cell r="M36">
            <v>26</v>
          </cell>
        </row>
        <row r="38">
          <cell r="M38">
            <v>25</v>
          </cell>
        </row>
        <row r="39">
          <cell r="M39">
            <v>36</v>
          </cell>
        </row>
        <row r="40">
          <cell r="M40">
            <v>30</v>
          </cell>
        </row>
        <row r="42">
          <cell r="M42">
            <v>55</v>
          </cell>
        </row>
        <row r="43">
          <cell r="M43">
            <v>46</v>
          </cell>
        </row>
        <row r="44">
          <cell r="M44">
            <v>17</v>
          </cell>
        </row>
        <row r="45">
          <cell r="M45">
            <v>23</v>
          </cell>
        </row>
        <row r="46">
          <cell r="M46">
            <v>43</v>
          </cell>
        </row>
        <row r="47">
          <cell r="M47">
            <v>36</v>
          </cell>
        </row>
        <row r="48">
          <cell r="M48">
            <v>14</v>
          </cell>
        </row>
        <row r="49">
          <cell r="M49">
            <v>19</v>
          </cell>
        </row>
        <row r="50">
          <cell r="M50">
            <v>33</v>
          </cell>
        </row>
        <row r="51">
          <cell r="M51">
            <v>29</v>
          </cell>
        </row>
        <row r="52">
          <cell r="M52">
            <v>26</v>
          </cell>
        </row>
        <row r="53">
          <cell r="M53">
            <v>42</v>
          </cell>
        </row>
        <row r="54">
          <cell r="M54">
            <v>42</v>
          </cell>
        </row>
        <row r="55">
          <cell r="M55">
            <v>52</v>
          </cell>
        </row>
        <row r="56">
          <cell r="M56">
            <v>30</v>
          </cell>
        </row>
        <row r="57">
          <cell r="M57">
            <v>24</v>
          </cell>
        </row>
        <row r="58">
          <cell r="M58">
            <v>27</v>
          </cell>
        </row>
        <row r="59">
          <cell r="M59">
            <v>35</v>
          </cell>
        </row>
        <row r="60">
          <cell r="M60">
            <v>8</v>
          </cell>
        </row>
        <row r="61">
          <cell r="M61">
            <v>51</v>
          </cell>
        </row>
        <row r="62">
          <cell r="M62">
            <v>35</v>
          </cell>
        </row>
        <row r="63">
          <cell r="M63">
            <v>26</v>
          </cell>
        </row>
        <row r="64">
          <cell r="M64">
            <v>25</v>
          </cell>
        </row>
        <row r="65">
          <cell r="M65">
            <v>22</v>
          </cell>
        </row>
        <row r="66">
          <cell r="M66">
            <v>0</v>
          </cell>
        </row>
        <row r="67">
          <cell r="M67">
            <v>19</v>
          </cell>
        </row>
        <row r="68">
          <cell r="M68">
            <v>7</v>
          </cell>
        </row>
        <row r="69">
          <cell r="M69">
            <v>40</v>
          </cell>
        </row>
        <row r="70">
          <cell r="M70">
            <v>34</v>
          </cell>
        </row>
        <row r="71">
          <cell r="M71">
            <v>14</v>
          </cell>
        </row>
        <row r="72">
          <cell r="M72">
            <v>16</v>
          </cell>
        </row>
        <row r="73">
          <cell r="M73">
            <v>44</v>
          </cell>
        </row>
        <row r="74">
          <cell r="M74">
            <v>15</v>
          </cell>
        </row>
        <row r="75">
          <cell r="M75">
            <v>24</v>
          </cell>
        </row>
        <row r="76">
          <cell r="M76">
            <v>27</v>
          </cell>
        </row>
        <row r="78">
          <cell r="M78">
            <v>30</v>
          </cell>
        </row>
        <row r="79">
          <cell r="M79">
            <v>30</v>
          </cell>
        </row>
        <row r="80">
          <cell r="M80">
            <v>40</v>
          </cell>
        </row>
        <row r="81">
          <cell r="M81">
            <v>10</v>
          </cell>
        </row>
        <row r="82">
          <cell r="M82">
            <v>21</v>
          </cell>
        </row>
        <row r="83">
          <cell r="M83">
            <v>17</v>
          </cell>
        </row>
        <row r="84">
          <cell r="M84">
            <v>29</v>
          </cell>
        </row>
        <row r="85">
          <cell r="M85">
            <v>32</v>
          </cell>
        </row>
        <row r="86">
          <cell r="M86">
            <v>37</v>
          </cell>
        </row>
        <row r="87">
          <cell r="M87">
            <v>35</v>
          </cell>
        </row>
        <row r="88">
          <cell r="M88">
            <v>54</v>
          </cell>
        </row>
        <row r="89">
          <cell r="M89">
            <v>40</v>
          </cell>
        </row>
        <row r="90">
          <cell r="M90">
            <v>30</v>
          </cell>
        </row>
        <row r="91">
          <cell r="M91">
            <v>9</v>
          </cell>
        </row>
        <row r="92">
          <cell r="M92">
            <v>17</v>
          </cell>
        </row>
        <row r="93">
          <cell r="M93">
            <v>7</v>
          </cell>
        </row>
        <row r="94">
          <cell r="M94">
            <v>32</v>
          </cell>
        </row>
        <row r="95">
          <cell r="M95">
            <v>37</v>
          </cell>
        </row>
        <row r="96">
          <cell r="M96">
            <v>27</v>
          </cell>
        </row>
        <row r="97">
          <cell r="M97">
            <v>23</v>
          </cell>
        </row>
        <row r="98">
          <cell r="M98">
            <v>27</v>
          </cell>
        </row>
        <row r="99">
          <cell r="M99">
            <v>23</v>
          </cell>
        </row>
        <row r="100">
          <cell r="M100">
            <v>37</v>
          </cell>
        </row>
        <row r="101">
          <cell r="M101">
            <v>32</v>
          </cell>
        </row>
        <row r="102">
          <cell r="M102">
            <v>59</v>
          </cell>
        </row>
        <row r="103">
          <cell r="M103">
            <v>40</v>
          </cell>
        </row>
        <row r="104">
          <cell r="M104">
            <v>21</v>
          </cell>
        </row>
        <row r="105">
          <cell r="M105">
            <v>17</v>
          </cell>
        </row>
        <row r="106">
          <cell r="M106">
            <v>24</v>
          </cell>
        </row>
        <row r="107">
          <cell r="M107">
            <v>32</v>
          </cell>
        </row>
        <row r="108">
          <cell r="M108">
            <v>33</v>
          </cell>
        </row>
        <row r="109">
          <cell r="M109">
            <v>45</v>
          </cell>
        </row>
        <row r="110">
          <cell r="M110">
            <v>51</v>
          </cell>
        </row>
        <row r="111">
          <cell r="M111">
            <v>47</v>
          </cell>
        </row>
        <row r="112">
          <cell r="M112">
            <v>29</v>
          </cell>
        </row>
        <row r="113">
          <cell r="M113">
            <v>34</v>
          </cell>
        </row>
        <row r="114">
          <cell r="M114">
            <v>36</v>
          </cell>
        </row>
        <row r="115">
          <cell r="M115">
            <v>48</v>
          </cell>
        </row>
        <row r="116">
          <cell r="M116">
            <v>23</v>
          </cell>
        </row>
        <row r="117">
          <cell r="M117">
            <v>40</v>
          </cell>
        </row>
        <row r="118">
          <cell r="M118">
            <v>32</v>
          </cell>
        </row>
        <row r="119">
          <cell r="M119">
            <v>15</v>
          </cell>
        </row>
        <row r="120">
          <cell r="M120">
            <v>9</v>
          </cell>
        </row>
        <row r="121">
          <cell r="M121">
            <v>35</v>
          </cell>
        </row>
        <row r="122">
          <cell r="M122">
            <v>16</v>
          </cell>
        </row>
        <row r="125">
          <cell r="M125">
            <v>18</v>
          </cell>
        </row>
        <row r="126">
          <cell r="M126">
            <v>39</v>
          </cell>
        </row>
        <row r="127">
          <cell r="M127">
            <v>39</v>
          </cell>
        </row>
        <row r="128">
          <cell r="M128">
            <v>14</v>
          </cell>
        </row>
        <row r="129">
          <cell r="M129">
            <v>37</v>
          </cell>
        </row>
        <row r="130">
          <cell r="M130">
            <v>52</v>
          </cell>
        </row>
        <row r="131">
          <cell r="M131">
            <v>44</v>
          </cell>
        </row>
        <row r="132">
          <cell r="M132">
            <v>43</v>
          </cell>
        </row>
        <row r="133">
          <cell r="M133">
            <v>48</v>
          </cell>
        </row>
        <row r="134">
          <cell r="M134">
            <v>10</v>
          </cell>
        </row>
        <row r="135">
          <cell r="M135">
            <v>34</v>
          </cell>
        </row>
        <row r="136">
          <cell r="M136">
            <v>12</v>
          </cell>
        </row>
        <row r="137">
          <cell r="M137">
            <v>38</v>
          </cell>
        </row>
        <row r="138">
          <cell r="M138">
            <v>26</v>
          </cell>
        </row>
        <row r="139">
          <cell r="M139">
            <v>21</v>
          </cell>
        </row>
        <row r="140">
          <cell r="M140">
            <v>16</v>
          </cell>
        </row>
        <row r="141">
          <cell r="M141">
            <v>28</v>
          </cell>
        </row>
        <row r="142">
          <cell r="M142">
            <v>40</v>
          </cell>
        </row>
        <row r="143">
          <cell r="M143">
            <v>13</v>
          </cell>
        </row>
        <row r="144">
          <cell r="M144">
            <v>59</v>
          </cell>
        </row>
        <row r="145">
          <cell r="M145">
            <v>10</v>
          </cell>
        </row>
        <row r="146">
          <cell r="M146">
            <v>19</v>
          </cell>
        </row>
        <row r="147">
          <cell r="M147">
            <v>4</v>
          </cell>
        </row>
        <row r="148">
          <cell r="M148">
            <v>32</v>
          </cell>
        </row>
        <row r="149">
          <cell r="M149">
            <v>37</v>
          </cell>
        </row>
        <row r="150">
          <cell r="M150">
            <v>33</v>
          </cell>
        </row>
        <row r="151">
          <cell r="M151">
            <v>36</v>
          </cell>
        </row>
        <row r="152">
          <cell r="M152">
            <v>59</v>
          </cell>
        </row>
        <row r="153">
          <cell r="M153">
            <v>40</v>
          </cell>
        </row>
        <row r="154">
          <cell r="M154">
            <v>51</v>
          </cell>
        </row>
        <row r="155">
          <cell r="M155">
            <v>41</v>
          </cell>
        </row>
        <row r="156">
          <cell r="M156">
            <v>13</v>
          </cell>
        </row>
        <row r="157">
          <cell r="M157">
            <v>19</v>
          </cell>
        </row>
        <row r="158">
          <cell r="M158">
            <v>9</v>
          </cell>
        </row>
        <row r="159">
          <cell r="M159">
            <v>20</v>
          </cell>
        </row>
        <row r="160">
          <cell r="M160">
            <v>22</v>
          </cell>
        </row>
        <row r="161">
          <cell r="M161">
            <v>56</v>
          </cell>
        </row>
        <row r="162">
          <cell r="M162">
            <v>23</v>
          </cell>
        </row>
        <row r="163">
          <cell r="M163">
            <v>0</v>
          </cell>
        </row>
        <row r="164">
          <cell r="M164">
            <v>16</v>
          </cell>
        </row>
        <row r="165">
          <cell r="M165">
            <v>0</v>
          </cell>
        </row>
        <row r="166">
          <cell r="M166">
            <v>32</v>
          </cell>
        </row>
        <row r="167">
          <cell r="M167">
            <v>31</v>
          </cell>
        </row>
        <row r="168">
          <cell r="M168">
            <v>17</v>
          </cell>
        </row>
        <row r="169">
          <cell r="M169">
            <v>68</v>
          </cell>
        </row>
        <row r="170">
          <cell r="M170">
            <v>26</v>
          </cell>
        </row>
        <row r="171">
          <cell r="M171">
            <v>65</v>
          </cell>
        </row>
        <row r="172">
          <cell r="M172">
            <v>57</v>
          </cell>
        </row>
        <row r="173">
          <cell r="M173">
            <v>0</v>
          </cell>
        </row>
        <row r="174">
          <cell r="M174">
            <v>39</v>
          </cell>
        </row>
        <row r="175">
          <cell r="M175">
            <v>54</v>
          </cell>
        </row>
        <row r="176">
          <cell r="M176">
            <v>24</v>
          </cell>
        </row>
        <row r="177">
          <cell r="M177">
            <v>36</v>
          </cell>
        </row>
        <row r="178">
          <cell r="M178">
            <v>32</v>
          </cell>
        </row>
        <row r="179">
          <cell r="M179">
            <v>46</v>
          </cell>
        </row>
        <row r="180">
          <cell r="M180">
            <v>44</v>
          </cell>
        </row>
        <row r="181">
          <cell r="M181">
            <v>34</v>
          </cell>
        </row>
        <row r="182">
          <cell r="M182">
            <v>46</v>
          </cell>
        </row>
        <row r="183">
          <cell r="M183">
            <v>18</v>
          </cell>
        </row>
        <row r="184">
          <cell r="M184">
            <v>43</v>
          </cell>
        </row>
        <row r="185">
          <cell r="M185">
            <v>33</v>
          </cell>
        </row>
        <row r="186">
          <cell r="M186">
            <v>25</v>
          </cell>
        </row>
        <row r="187">
          <cell r="M187">
            <v>0</v>
          </cell>
        </row>
        <row r="188">
          <cell r="M188">
            <v>25</v>
          </cell>
        </row>
        <row r="189">
          <cell r="M189">
            <v>23</v>
          </cell>
        </row>
        <row r="190">
          <cell r="M190">
            <v>15</v>
          </cell>
        </row>
        <row r="191">
          <cell r="M191">
            <v>40</v>
          </cell>
        </row>
        <row r="192">
          <cell r="M192">
            <v>6</v>
          </cell>
        </row>
        <row r="193">
          <cell r="M193">
            <v>64</v>
          </cell>
        </row>
        <row r="194">
          <cell r="M194">
            <v>0</v>
          </cell>
        </row>
        <row r="195">
          <cell r="M195">
            <v>30</v>
          </cell>
        </row>
        <row r="196">
          <cell r="M196">
            <v>32</v>
          </cell>
        </row>
        <row r="197">
          <cell r="M197">
            <v>18</v>
          </cell>
        </row>
        <row r="198">
          <cell r="M198">
            <v>0</v>
          </cell>
        </row>
        <row r="199">
          <cell r="M199">
            <v>10</v>
          </cell>
        </row>
        <row r="200">
          <cell r="M200">
            <v>38</v>
          </cell>
        </row>
        <row r="201">
          <cell r="M201">
            <v>9</v>
          </cell>
        </row>
        <row r="202">
          <cell r="M202">
            <v>35</v>
          </cell>
        </row>
        <row r="203">
          <cell r="M203">
            <v>4</v>
          </cell>
        </row>
        <row r="204">
          <cell r="M204">
            <v>14</v>
          </cell>
        </row>
        <row r="205">
          <cell r="M205">
            <v>5</v>
          </cell>
        </row>
        <row r="206">
          <cell r="M206">
            <v>0</v>
          </cell>
        </row>
        <row r="207">
          <cell r="M207">
            <v>25</v>
          </cell>
        </row>
        <row r="208">
          <cell r="M208">
            <v>39</v>
          </cell>
        </row>
        <row r="209">
          <cell r="M209">
            <v>19</v>
          </cell>
        </row>
        <row r="210">
          <cell r="M210">
            <v>0</v>
          </cell>
        </row>
        <row r="212">
          <cell r="M212">
            <v>28</v>
          </cell>
        </row>
        <row r="213">
          <cell r="M213">
            <v>20</v>
          </cell>
        </row>
        <row r="214">
          <cell r="M214">
            <v>0</v>
          </cell>
        </row>
        <row r="215">
          <cell r="M215">
            <v>27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M220">
            <v>0</v>
          </cell>
        </row>
        <row r="221">
          <cell r="M221">
            <v>8</v>
          </cell>
        </row>
        <row r="222">
          <cell r="M222">
            <v>0</v>
          </cell>
        </row>
      </sheetData>
      <sheetData sheetId="3"/>
      <sheetData sheetId="4"/>
      <sheetData sheetId="5">
        <row r="6">
          <cell r="J6">
            <v>79</v>
          </cell>
        </row>
        <row r="7">
          <cell r="J7">
            <v>55</v>
          </cell>
        </row>
        <row r="8">
          <cell r="J8">
            <v>56</v>
          </cell>
        </row>
        <row r="9">
          <cell r="J9">
            <v>57</v>
          </cell>
        </row>
        <row r="10">
          <cell r="J10">
            <v>21</v>
          </cell>
        </row>
        <row r="11">
          <cell r="J11">
            <v>34</v>
          </cell>
        </row>
        <row r="12">
          <cell r="J12">
            <v>48</v>
          </cell>
        </row>
        <row r="13">
          <cell r="J13">
            <v>89</v>
          </cell>
        </row>
        <row r="14">
          <cell r="J14">
            <v>80</v>
          </cell>
        </row>
        <row r="15">
          <cell r="J15">
            <v>71</v>
          </cell>
        </row>
        <row r="16">
          <cell r="J16">
            <v>53</v>
          </cell>
        </row>
        <row r="17">
          <cell r="J17">
            <v>49</v>
          </cell>
        </row>
        <row r="18">
          <cell r="J18">
            <v>81</v>
          </cell>
        </row>
        <row r="19">
          <cell r="J19">
            <v>59</v>
          </cell>
        </row>
        <row r="20">
          <cell r="J20">
            <v>93</v>
          </cell>
        </row>
        <row r="21">
          <cell r="J21">
            <v>67</v>
          </cell>
        </row>
        <row r="22">
          <cell r="J22">
            <v>83</v>
          </cell>
        </row>
        <row r="23">
          <cell r="J23">
            <v>87</v>
          </cell>
        </row>
        <row r="24">
          <cell r="J24">
            <v>126</v>
          </cell>
        </row>
        <row r="25">
          <cell r="J25">
            <v>85</v>
          </cell>
        </row>
        <row r="26">
          <cell r="J26">
            <v>30</v>
          </cell>
        </row>
        <row r="27">
          <cell r="J27">
            <v>66</v>
          </cell>
        </row>
        <row r="28">
          <cell r="J28">
            <v>5</v>
          </cell>
        </row>
        <row r="29">
          <cell r="J29">
            <v>52</v>
          </cell>
        </row>
        <row r="30">
          <cell r="J30">
            <v>89</v>
          </cell>
        </row>
        <row r="31">
          <cell r="J31">
            <v>113</v>
          </cell>
        </row>
        <row r="33">
          <cell r="J33">
            <v>53</v>
          </cell>
        </row>
        <row r="34">
          <cell r="J34">
            <v>59</v>
          </cell>
        </row>
        <row r="35">
          <cell r="J35">
            <v>49</v>
          </cell>
        </row>
        <row r="36">
          <cell r="J36">
            <v>46</v>
          </cell>
        </row>
        <row r="37">
          <cell r="J37">
            <v>74</v>
          </cell>
        </row>
        <row r="38">
          <cell r="J38">
            <v>58</v>
          </cell>
        </row>
        <row r="39">
          <cell r="J39">
            <v>107</v>
          </cell>
        </row>
        <row r="40">
          <cell r="J40">
            <v>89</v>
          </cell>
        </row>
        <row r="41">
          <cell r="J41">
            <v>21</v>
          </cell>
        </row>
        <row r="42">
          <cell r="J42">
            <v>48</v>
          </cell>
        </row>
        <row r="43">
          <cell r="J43">
            <v>82</v>
          </cell>
        </row>
        <row r="44">
          <cell r="J44">
            <v>68</v>
          </cell>
        </row>
        <row r="45">
          <cell r="J45">
            <v>27</v>
          </cell>
        </row>
        <row r="46">
          <cell r="J46">
            <v>37</v>
          </cell>
        </row>
        <row r="47">
          <cell r="J47">
            <v>68</v>
          </cell>
        </row>
        <row r="48">
          <cell r="J48">
            <v>53</v>
          </cell>
        </row>
        <row r="49">
          <cell r="J49">
            <v>44</v>
          </cell>
        </row>
        <row r="50">
          <cell r="J50">
            <v>89</v>
          </cell>
        </row>
        <row r="51">
          <cell r="J51">
            <v>78</v>
          </cell>
        </row>
        <row r="52">
          <cell r="J52">
            <v>77</v>
          </cell>
        </row>
        <row r="53">
          <cell r="J53">
            <v>51</v>
          </cell>
        </row>
        <row r="54">
          <cell r="J54">
            <v>51</v>
          </cell>
        </row>
        <row r="55">
          <cell r="J55">
            <v>61</v>
          </cell>
        </row>
        <row r="56">
          <cell r="J56">
            <v>70</v>
          </cell>
        </row>
        <row r="58">
          <cell r="J58">
            <v>98</v>
          </cell>
        </row>
        <row r="59">
          <cell r="J59">
            <v>66</v>
          </cell>
        </row>
        <row r="60">
          <cell r="J60">
            <v>50</v>
          </cell>
        </row>
        <row r="61">
          <cell r="J61">
            <v>57</v>
          </cell>
        </row>
        <row r="62">
          <cell r="J62">
            <v>59</v>
          </cell>
        </row>
        <row r="64">
          <cell r="J64">
            <v>36</v>
          </cell>
        </row>
        <row r="65">
          <cell r="J65">
            <v>7</v>
          </cell>
        </row>
        <row r="66">
          <cell r="J66">
            <v>76</v>
          </cell>
        </row>
        <row r="67">
          <cell r="J67">
            <v>64</v>
          </cell>
        </row>
        <row r="68">
          <cell r="J68">
            <v>19</v>
          </cell>
        </row>
        <row r="69">
          <cell r="J69">
            <v>44</v>
          </cell>
        </row>
        <row r="70">
          <cell r="J70">
            <v>79</v>
          </cell>
        </row>
        <row r="71">
          <cell r="J71">
            <v>15</v>
          </cell>
        </row>
        <row r="72">
          <cell r="J72">
            <v>41</v>
          </cell>
        </row>
        <row r="73">
          <cell r="J73">
            <v>51</v>
          </cell>
        </row>
        <row r="74">
          <cell r="J74">
            <v>61</v>
          </cell>
        </row>
        <row r="75">
          <cell r="J75">
            <v>56</v>
          </cell>
        </row>
        <row r="76">
          <cell r="J76">
            <v>71</v>
          </cell>
        </row>
        <row r="78">
          <cell r="J78">
            <v>51</v>
          </cell>
        </row>
        <row r="79">
          <cell r="J79">
            <v>37</v>
          </cell>
        </row>
        <row r="81">
          <cell r="J81">
            <v>70</v>
          </cell>
        </row>
        <row r="82">
          <cell r="J82">
            <v>69</v>
          </cell>
        </row>
        <row r="83">
          <cell r="J83">
            <v>53</v>
          </cell>
        </row>
        <row r="84">
          <cell r="J84">
            <v>85</v>
          </cell>
        </row>
        <row r="85">
          <cell r="J85">
            <v>78</v>
          </cell>
        </row>
        <row r="87">
          <cell r="J87">
            <v>25</v>
          </cell>
        </row>
        <row r="88">
          <cell r="J88">
            <v>38</v>
          </cell>
        </row>
        <row r="89">
          <cell r="J89">
            <v>7</v>
          </cell>
        </row>
        <row r="91">
          <cell r="J91">
            <v>70</v>
          </cell>
        </row>
        <row r="92">
          <cell r="J92">
            <v>33</v>
          </cell>
        </row>
        <row r="93">
          <cell r="J93">
            <v>38</v>
          </cell>
        </row>
        <row r="94">
          <cell r="J94">
            <v>64</v>
          </cell>
        </row>
        <row r="95">
          <cell r="J95">
            <v>40</v>
          </cell>
        </row>
        <row r="96">
          <cell r="J96">
            <v>71</v>
          </cell>
        </row>
        <row r="97">
          <cell r="J97">
            <v>62</v>
          </cell>
        </row>
        <row r="98">
          <cell r="J98">
            <v>106</v>
          </cell>
        </row>
        <row r="99">
          <cell r="J99">
            <v>67</v>
          </cell>
        </row>
        <row r="100">
          <cell r="J100">
            <v>55</v>
          </cell>
        </row>
        <row r="101">
          <cell r="J101">
            <v>17</v>
          </cell>
        </row>
        <row r="102">
          <cell r="J102">
            <v>47</v>
          </cell>
        </row>
        <row r="103">
          <cell r="J103">
            <v>56</v>
          </cell>
        </row>
        <row r="104">
          <cell r="J104">
            <v>58</v>
          </cell>
        </row>
        <row r="105">
          <cell r="J105">
            <v>81</v>
          </cell>
        </row>
        <row r="106">
          <cell r="J106">
            <v>83</v>
          </cell>
        </row>
        <row r="107">
          <cell r="J107">
            <v>84</v>
          </cell>
        </row>
        <row r="108">
          <cell r="J108">
            <v>63</v>
          </cell>
        </row>
        <row r="109">
          <cell r="J109">
            <v>71</v>
          </cell>
        </row>
        <row r="110">
          <cell r="J110">
            <v>75</v>
          </cell>
        </row>
        <row r="111">
          <cell r="J111">
            <v>96</v>
          </cell>
        </row>
        <row r="112">
          <cell r="J112">
            <v>53</v>
          </cell>
        </row>
        <row r="113">
          <cell r="J113">
            <v>76</v>
          </cell>
        </row>
        <row r="114">
          <cell r="J114">
            <v>54</v>
          </cell>
        </row>
        <row r="115">
          <cell r="J115">
            <v>36</v>
          </cell>
        </row>
        <row r="117">
          <cell r="J117">
            <v>63</v>
          </cell>
        </row>
        <row r="118">
          <cell r="J118">
            <v>28</v>
          </cell>
        </row>
        <row r="119">
          <cell r="J119">
            <v>29</v>
          </cell>
        </row>
        <row r="120">
          <cell r="J120">
            <v>74</v>
          </cell>
        </row>
        <row r="121">
          <cell r="J121">
            <v>78</v>
          </cell>
        </row>
        <row r="122">
          <cell r="J122">
            <v>38</v>
          </cell>
        </row>
        <row r="123">
          <cell r="J123">
            <v>75</v>
          </cell>
        </row>
        <row r="124">
          <cell r="J124">
            <v>98</v>
          </cell>
        </row>
        <row r="125">
          <cell r="J125">
            <v>79</v>
          </cell>
        </row>
        <row r="126">
          <cell r="J126">
            <v>82</v>
          </cell>
        </row>
        <row r="127">
          <cell r="J127">
            <v>76</v>
          </cell>
        </row>
        <row r="128">
          <cell r="J128">
            <v>15</v>
          </cell>
        </row>
        <row r="129">
          <cell r="J129">
            <v>52</v>
          </cell>
        </row>
        <row r="130">
          <cell r="J130">
            <v>25</v>
          </cell>
        </row>
        <row r="131">
          <cell r="J131">
            <v>74</v>
          </cell>
        </row>
        <row r="132">
          <cell r="J132">
            <v>57</v>
          </cell>
        </row>
        <row r="133">
          <cell r="J133">
            <v>41</v>
          </cell>
        </row>
        <row r="134">
          <cell r="J134">
            <v>44</v>
          </cell>
        </row>
        <row r="135">
          <cell r="J135">
            <v>62</v>
          </cell>
        </row>
        <row r="136">
          <cell r="J136">
            <v>67</v>
          </cell>
        </row>
        <row r="137">
          <cell r="J137">
            <v>23</v>
          </cell>
        </row>
        <row r="138">
          <cell r="J138">
            <v>117</v>
          </cell>
        </row>
        <row r="139">
          <cell r="J139">
            <v>24</v>
          </cell>
        </row>
        <row r="140">
          <cell r="J140">
            <v>34</v>
          </cell>
        </row>
        <row r="141">
          <cell r="J141">
            <v>4</v>
          </cell>
        </row>
        <row r="142">
          <cell r="J142">
            <v>62</v>
          </cell>
        </row>
        <row r="143">
          <cell r="J143">
            <v>66</v>
          </cell>
        </row>
        <row r="144">
          <cell r="J144">
            <v>64</v>
          </cell>
        </row>
        <row r="145">
          <cell r="J145">
            <v>68</v>
          </cell>
        </row>
        <row r="146">
          <cell r="J146">
            <v>110</v>
          </cell>
        </row>
        <row r="147">
          <cell r="J147">
            <v>81</v>
          </cell>
        </row>
        <row r="148">
          <cell r="J148">
            <v>99</v>
          </cell>
        </row>
        <row r="149">
          <cell r="J149">
            <v>92</v>
          </cell>
        </row>
        <row r="150">
          <cell r="J150">
            <v>13</v>
          </cell>
        </row>
        <row r="151">
          <cell r="J151">
            <v>33</v>
          </cell>
        </row>
        <row r="152">
          <cell r="J152">
            <v>38</v>
          </cell>
        </row>
        <row r="153">
          <cell r="J153">
            <v>50</v>
          </cell>
        </row>
        <row r="154">
          <cell r="J154">
            <v>47</v>
          </cell>
        </row>
        <row r="155">
          <cell r="J155">
            <v>96</v>
          </cell>
        </row>
        <row r="156">
          <cell r="J156">
            <v>51</v>
          </cell>
        </row>
        <row r="157">
          <cell r="J157">
            <v>0</v>
          </cell>
        </row>
        <row r="158">
          <cell r="J158">
            <v>39</v>
          </cell>
        </row>
        <row r="159">
          <cell r="J159">
            <v>0</v>
          </cell>
        </row>
        <row r="160">
          <cell r="J160">
            <v>78</v>
          </cell>
        </row>
        <row r="161">
          <cell r="J161">
            <v>40</v>
          </cell>
        </row>
        <row r="162">
          <cell r="J162">
            <v>48</v>
          </cell>
        </row>
        <row r="163">
          <cell r="J163">
            <v>125</v>
          </cell>
        </row>
        <row r="164">
          <cell r="J164">
            <v>50</v>
          </cell>
        </row>
        <row r="165">
          <cell r="J165">
            <v>133</v>
          </cell>
        </row>
        <row r="166">
          <cell r="J166">
            <v>110</v>
          </cell>
        </row>
        <row r="167">
          <cell r="J167">
            <v>6</v>
          </cell>
        </row>
        <row r="168">
          <cell r="J168">
            <v>89</v>
          </cell>
        </row>
        <row r="169">
          <cell r="J169">
            <v>92</v>
          </cell>
        </row>
        <row r="170">
          <cell r="J170">
            <v>47</v>
          </cell>
        </row>
        <row r="171">
          <cell r="J171">
            <v>76</v>
          </cell>
        </row>
        <row r="172">
          <cell r="J172">
            <v>66</v>
          </cell>
        </row>
        <row r="173">
          <cell r="J173">
            <v>82</v>
          </cell>
        </row>
        <row r="174">
          <cell r="J174">
            <v>88</v>
          </cell>
        </row>
        <row r="175">
          <cell r="J175">
            <v>81</v>
          </cell>
        </row>
        <row r="176">
          <cell r="J176">
            <v>90</v>
          </cell>
        </row>
        <row r="177">
          <cell r="J177">
            <v>24</v>
          </cell>
        </row>
        <row r="178">
          <cell r="J178">
            <v>61</v>
          </cell>
        </row>
        <row r="179">
          <cell r="J179">
            <v>65</v>
          </cell>
        </row>
        <row r="180">
          <cell r="J180">
            <v>55</v>
          </cell>
        </row>
        <row r="181">
          <cell r="J181">
            <v>0</v>
          </cell>
        </row>
        <row r="182">
          <cell r="J182">
            <v>58</v>
          </cell>
        </row>
        <row r="183">
          <cell r="J183">
            <v>37</v>
          </cell>
        </row>
        <row r="184">
          <cell r="J184">
            <v>25</v>
          </cell>
        </row>
        <row r="185">
          <cell r="J185">
            <v>79</v>
          </cell>
        </row>
        <row r="186">
          <cell r="J186">
            <v>6</v>
          </cell>
        </row>
        <row r="187">
          <cell r="J187">
            <v>101</v>
          </cell>
        </row>
        <row r="188">
          <cell r="J188">
            <v>0</v>
          </cell>
        </row>
        <row r="189">
          <cell r="J189">
            <v>58</v>
          </cell>
        </row>
        <row r="190">
          <cell r="J190">
            <v>67</v>
          </cell>
        </row>
        <row r="191">
          <cell r="J191">
            <v>31</v>
          </cell>
        </row>
        <row r="192">
          <cell r="J192">
            <v>13</v>
          </cell>
        </row>
        <row r="193">
          <cell r="J193">
            <v>21</v>
          </cell>
        </row>
        <row r="194">
          <cell r="J194">
            <v>74</v>
          </cell>
        </row>
        <row r="195">
          <cell r="J195">
            <v>9</v>
          </cell>
        </row>
        <row r="196">
          <cell r="J196">
            <v>69</v>
          </cell>
        </row>
        <row r="197">
          <cell r="J197">
            <v>4</v>
          </cell>
        </row>
        <row r="198">
          <cell r="J198">
            <v>14</v>
          </cell>
        </row>
        <row r="199">
          <cell r="J199">
            <v>14</v>
          </cell>
        </row>
        <row r="200">
          <cell r="J200">
            <v>6</v>
          </cell>
        </row>
        <row r="201">
          <cell r="J201">
            <v>46</v>
          </cell>
        </row>
        <row r="202">
          <cell r="J202">
            <v>72</v>
          </cell>
        </row>
        <row r="203">
          <cell r="J203">
            <v>49</v>
          </cell>
        </row>
        <row r="205">
          <cell r="J205">
            <v>36</v>
          </cell>
        </row>
        <row r="206">
          <cell r="J206">
            <v>52</v>
          </cell>
        </row>
        <row r="207">
          <cell r="J207">
            <v>30</v>
          </cell>
        </row>
        <row r="208">
          <cell r="J208">
            <v>67</v>
          </cell>
        </row>
        <row r="209">
          <cell r="J209">
            <v>28</v>
          </cell>
        </row>
        <row r="210">
          <cell r="J210">
            <v>0</v>
          </cell>
        </row>
        <row r="211">
          <cell r="J211">
            <v>12</v>
          </cell>
        </row>
        <row r="212">
          <cell r="J212">
            <v>3</v>
          </cell>
        </row>
        <row r="213">
          <cell r="J213">
            <v>26</v>
          </cell>
        </row>
        <row r="214">
          <cell r="J214">
            <v>34</v>
          </cell>
        </row>
        <row r="215">
          <cell r="J215">
            <v>0</v>
          </cell>
        </row>
      </sheetData>
      <sheetData sheetId="6">
        <row r="5">
          <cell r="K5">
            <v>121</v>
          </cell>
        </row>
        <row r="6">
          <cell r="K6">
            <v>77</v>
          </cell>
        </row>
        <row r="7">
          <cell r="K7">
            <v>88</v>
          </cell>
        </row>
        <row r="10">
          <cell r="K10">
            <v>59</v>
          </cell>
        </row>
        <row r="11">
          <cell r="K11">
            <v>48</v>
          </cell>
        </row>
        <row r="12">
          <cell r="K12">
            <v>134</v>
          </cell>
        </row>
        <row r="14">
          <cell r="K14">
            <v>115</v>
          </cell>
        </row>
        <row r="15">
          <cell r="K15">
            <v>79</v>
          </cell>
        </row>
        <row r="16">
          <cell r="K16">
            <v>49</v>
          </cell>
        </row>
        <row r="17">
          <cell r="K17">
            <v>126</v>
          </cell>
        </row>
        <row r="18">
          <cell r="K18">
            <v>78</v>
          </cell>
        </row>
        <row r="19">
          <cell r="K19">
            <v>114</v>
          </cell>
        </row>
        <row r="20">
          <cell r="K20">
            <v>67</v>
          </cell>
        </row>
        <row r="21">
          <cell r="K21">
            <v>118</v>
          </cell>
        </row>
        <row r="22">
          <cell r="K22">
            <v>124</v>
          </cell>
        </row>
        <row r="23">
          <cell r="K23">
            <v>186</v>
          </cell>
        </row>
        <row r="24">
          <cell r="K24">
            <v>128</v>
          </cell>
        </row>
        <row r="25">
          <cell r="K25">
            <v>61</v>
          </cell>
        </row>
        <row r="26">
          <cell r="K26">
            <v>104</v>
          </cell>
        </row>
        <row r="28">
          <cell r="K28">
            <v>74</v>
          </cell>
        </row>
        <row r="30">
          <cell r="K30">
            <v>167</v>
          </cell>
        </row>
        <row r="31">
          <cell r="K31">
            <v>80</v>
          </cell>
        </row>
        <row r="32">
          <cell r="K32">
            <v>95</v>
          </cell>
        </row>
        <row r="33">
          <cell r="K33">
            <v>68</v>
          </cell>
        </row>
        <row r="34">
          <cell r="K34">
            <v>71</v>
          </cell>
        </row>
        <row r="35">
          <cell r="K35">
            <v>101</v>
          </cell>
        </row>
        <row r="36">
          <cell r="K36">
            <v>80</v>
          </cell>
        </row>
        <row r="37">
          <cell r="K37">
            <v>160</v>
          </cell>
        </row>
        <row r="38">
          <cell r="K38">
            <v>134</v>
          </cell>
        </row>
        <row r="39">
          <cell r="K39">
            <v>50</v>
          </cell>
        </row>
        <row r="40">
          <cell r="K40">
            <v>62</v>
          </cell>
        </row>
        <row r="41">
          <cell r="K41">
            <v>118</v>
          </cell>
        </row>
        <row r="42">
          <cell r="K42">
            <v>101</v>
          </cell>
        </row>
        <row r="43">
          <cell r="K43">
            <v>30</v>
          </cell>
        </row>
        <row r="44">
          <cell r="K44">
            <v>56</v>
          </cell>
        </row>
        <row r="45">
          <cell r="K45">
            <v>96</v>
          </cell>
        </row>
        <row r="46">
          <cell r="K46">
            <v>72</v>
          </cell>
        </row>
        <row r="47">
          <cell r="K47">
            <v>64</v>
          </cell>
        </row>
        <row r="48">
          <cell r="K48">
            <v>131</v>
          </cell>
        </row>
        <row r="49">
          <cell r="K49">
            <v>114</v>
          </cell>
        </row>
        <row r="50">
          <cell r="K50">
            <v>109</v>
          </cell>
        </row>
        <row r="51">
          <cell r="K51">
            <v>62</v>
          </cell>
        </row>
        <row r="52">
          <cell r="K52">
            <v>74</v>
          </cell>
        </row>
        <row r="53">
          <cell r="K53">
            <v>88</v>
          </cell>
        </row>
        <row r="54">
          <cell r="K54">
            <v>103</v>
          </cell>
        </row>
        <row r="55">
          <cell r="K55">
            <v>145</v>
          </cell>
        </row>
        <row r="56">
          <cell r="K56">
            <v>90</v>
          </cell>
        </row>
        <row r="57">
          <cell r="K57">
            <v>57</v>
          </cell>
        </row>
        <row r="58">
          <cell r="K58">
            <v>73</v>
          </cell>
        </row>
        <row r="59">
          <cell r="K59">
            <v>83</v>
          </cell>
        </row>
        <row r="60">
          <cell r="K60">
            <v>40</v>
          </cell>
        </row>
        <row r="61">
          <cell r="K61">
            <v>14</v>
          </cell>
        </row>
        <row r="62">
          <cell r="K62">
            <v>119</v>
          </cell>
        </row>
        <row r="63">
          <cell r="K63">
            <v>94</v>
          </cell>
        </row>
        <row r="64">
          <cell r="K64">
            <v>19</v>
          </cell>
        </row>
        <row r="65">
          <cell r="K65">
            <v>73</v>
          </cell>
        </row>
        <row r="66">
          <cell r="K66">
            <v>107</v>
          </cell>
        </row>
        <row r="68">
          <cell r="K68">
            <v>61</v>
          </cell>
        </row>
        <row r="69">
          <cell r="K69">
            <v>73</v>
          </cell>
        </row>
        <row r="70">
          <cell r="K70">
            <v>81</v>
          </cell>
        </row>
        <row r="71">
          <cell r="K71">
            <v>87</v>
          </cell>
        </row>
        <row r="72">
          <cell r="K72">
            <v>113</v>
          </cell>
        </row>
        <row r="73">
          <cell r="K73">
            <v>15</v>
          </cell>
        </row>
        <row r="74">
          <cell r="K74">
            <v>75</v>
          </cell>
        </row>
        <row r="75">
          <cell r="K75">
            <v>36</v>
          </cell>
        </row>
        <row r="76">
          <cell r="K76">
            <v>88</v>
          </cell>
        </row>
        <row r="77">
          <cell r="K77">
            <v>98</v>
          </cell>
        </row>
        <row r="78">
          <cell r="K78">
            <v>81</v>
          </cell>
        </row>
        <row r="79">
          <cell r="K79">
            <v>120</v>
          </cell>
        </row>
        <row r="80">
          <cell r="K80">
            <v>25</v>
          </cell>
        </row>
        <row r="81">
          <cell r="K81">
            <v>44</v>
          </cell>
        </row>
        <row r="82">
          <cell r="K82">
            <v>14</v>
          </cell>
        </row>
        <row r="83">
          <cell r="K83">
            <v>101</v>
          </cell>
        </row>
        <row r="86">
          <cell r="K86">
            <v>86</v>
          </cell>
        </row>
        <row r="87">
          <cell r="K87">
            <v>63</v>
          </cell>
        </row>
        <row r="88">
          <cell r="K88">
            <v>104</v>
          </cell>
        </row>
        <row r="89">
          <cell r="K89">
            <v>84</v>
          </cell>
        </row>
        <row r="90">
          <cell r="K90">
            <v>147</v>
          </cell>
        </row>
        <row r="91">
          <cell r="K91">
            <v>103</v>
          </cell>
        </row>
        <row r="92">
          <cell r="K92">
            <v>73</v>
          </cell>
        </row>
        <row r="93">
          <cell r="K93">
            <v>30</v>
          </cell>
        </row>
        <row r="94">
          <cell r="K94">
            <v>73</v>
          </cell>
        </row>
        <row r="95">
          <cell r="K95">
            <v>76</v>
          </cell>
        </row>
        <row r="96">
          <cell r="K96">
            <v>84</v>
          </cell>
        </row>
        <row r="97">
          <cell r="K97">
            <v>110</v>
          </cell>
        </row>
        <row r="98">
          <cell r="K98">
            <v>106</v>
          </cell>
        </row>
        <row r="99">
          <cell r="K99">
            <v>121</v>
          </cell>
        </row>
        <row r="100">
          <cell r="K100">
            <v>94</v>
          </cell>
        </row>
        <row r="101">
          <cell r="K101">
            <v>96</v>
          </cell>
        </row>
        <row r="102">
          <cell r="K102">
            <v>109</v>
          </cell>
        </row>
        <row r="103">
          <cell r="K103">
            <v>145</v>
          </cell>
        </row>
        <row r="104">
          <cell r="K104">
            <v>78</v>
          </cell>
        </row>
        <row r="105">
          <cell r="K105">
            <v>108</v>
          </cell>
        </row>
        <row r="106">
          <cell r="K106">
            <v>63</v>
          </cell>
        </row>
        <row r="107">
          <cell r="K107">
            <v>54</v>
          </cell>
        </row>
        <row r="108">
          <cell r="K108">
            <v>98</v>
          </cell>
        </row>
        <row r="109">
          <cell r="K109">
            <v>33</v>
          </cell>
        </row>
        <row r="110">
          <cell r="K110">
            <v>38</v>
          </cell>
        </row>
        <row r="111">
          <cell r="K111">
            <v>119</v>
          </cell>
        </row>
        <row r="112">
          <cell r="K112">
            <v>121</v>
          </cell>
        </row>
        <row r="113">
          <cell r="K113">
            <v>60</v>
          </cell>
        </row>
        <row r="114">
          <cell r="K114">
            <v>115</v>
          </cell>
        </row>
        <row r="115">
          <cell r="K115">
            <v>151</v>
          </cell>
        </row>
        <row r="116">
          <cell r="K116">
            <v>113</v>
          </cell>
        </row>
        <row r="117">
          <cell r="K117">
            <v>115</v>
          </cell>
        </row>
        <row r="118">
          <cell r="K118">
            <v>114</v>
          </cell>
        </row>
        <row r="119">
          <cell r="K119">
            <v>21</v>
          </cell>
        </row>
        <row r="120">
          <cell r="K120">
            <v>71</v>
          </cell>
        </row>
        <row r="121">
          <cell r="K121">
            <v>29</v>
          </cell>
        </row>
        <row r="122">
          <cell r="K122">
            <v>99</v>
          </cell>
        </row>
        <row r="123">
          <cell r="K123">
            <v>95</v>
          </cell>
        </row>
        <row r="124">
          <cell r="K124">
            <v>49</v>
          </cell>
        </row>
        <row r="125">
          <cell r="K125">
            <v>72</v>
          </cell>
        </row>
        <row r="126">
          <cell r="K126">
            <v>106</v>
          </cell>
        </row>
        <row r="127">
          <cell r="K127">
            <v>95</v>
          </cell>
        </row>
        <row r="128">
          <cell r="K128">
            <v>25</v>
          </cell>
        </row>
        <row r="129">
          <cell r="K129">
            <v>174</v>
          </cell>
        </row>
        <row r="130">
          <cell r="K130">
            <v>42</v>
          </cell>
        </row>
        <row r="131">
          <cell r="K131">
            <v>52</v>
          </cell>
        </row>
        <row r="132">
          <cell r="K132">
            <v>4</v>
          </cell>
        </row>
        <row r="133">
          <cell r="K133">
            <v>75</v>
          </cell>
        </row>
        <row r="134">
          <cell r="K134">
            <v>82</v>
          </cell>
        </row>
        <row r="135">
          <cell r="K135">
            <v>72</v>
          </cell>
        </row>
        <row r="136">
          <cell r="K136">
            <v>77</v>
          </cell>
        </row>
        <row r="137">
          <cell r="K137">
            <v>155</v>
          </cell>
        </row>
        <row r="138">
          <cell r="K138">
            <v>89</v>
          </cell>
        </row>
        <row r="139">
          <cell r="K139">
            <v>138</v>
          </cell>
        </row>
        <row r="140">
          <cell r="K140">
            <v>137</v>
          </cell>
        </row>
        <row r="141">
          <cell r="K141">
            <v>13</v>
          </cell>
        </row>
        <row r="142">
          <cell r="K142">
            <v>50</v>
          </cell>
        </row>
        <row r="143">
          <cell r="K143">
            <v>70</v>
          </cell>
        </row>
        <row r="144">
          <cell r="K144">
            <v>62</v>
          </cell>
        </row>
        <row r="145">
          <cell r="K145">
            <v>77</v>
          </cell>
        </row>
        <row r="146">
          <cell r="K146">
            <v>134</v>
          </cell>
        </row>
        <row r="147">
          <cell r="K147">
            <v>95</v>
          </cell>
        </row>
        <row r="148">
          <cell r="K148">
            <v>5</v>
          </cell>
        </row>
        <row r="149">
          <cell r="K149">
            <v>62</v>
          </cell>
        </row>
        <row r="150">
          <cell r="K150">
            <v>0</v>
          </cell>
        </row>
        <row r="151">
          <cell r="K151">
            <v>110</v>
          </cell>
        </row>
        <row r="152">
          <cell r="K152">
            <v>48</v>
          </cell>
        </row>
        <row r="153">
          <cell r="K153">
            <v>48</v>
          </cell>
        </row>
        <row r="154">
          <cell r="K154">
            <v>184</v>
          </cell>
        </row>
        <row r="155">
          <cell r="K155">
            <v>78</v>
          </cell>
        </row>
        <row r="156">
          <cell r="K156">
            <v>200</v>
          </cell>
        </row>
        <row r="157">
          <cell r="K157">
            <v>150</v>
          </cell>
        </row>
        <row r="158">
          <cell r="K158">
            <v>8</v>
          </cell>
        </row>
        <row r="159">
          <cell r="K159">
            <v>127</v>
          </cell>
        </row>
        <row r="160">
          <cell r="K160">
            <v>138</v>
          </cell>
        </row>
        <row r="161">
          <cell r="K161">
            <v>47</v>
          </cell>
        </row>
        <row r="162">
          <cell r="K162">
            <v>103</v>
          </cell>
        </row>
        <row r="163">
          <cell r="K163">
            <v>93</v>
          </cell>
        </row>
        <row r="164">
          <cell r="K164">
            <v>118</v>
          </cell>
        </row>
        <row r="165">
          <cell r="K165">
            <v>133</v>
          </cell>
        </row>
        <row r="166">
          <cell r="K166">
            <v>119</v>
          </cell>
        </row>
        <row r="167">
          <cell r="K167">
            <v>130</v>
          </cell>
        </row>
        <row r="168">
          <cell r="K168">
            <v>24</v>
          </cell>
        </row>
        <row r="169">
          <cell r="K169">
            <v>77</v>
          </cell>
        </row>
        <row r="170">
          <cell r="K170">
            <v>93</v>
          </cell>
        </row>
        <row r="171">
          <cell r="K171">
            <v>72</v>
          </cell>
        </row>
        <row r="172">
          <cell r="K172">
            <v>0</v>
          </cell>
        </row>
        <row r="173">
          <cell r="K173">
            <v>84</v>
          </cell>
        </row>
        <row r="174">
          <cell r="K174">
            <v>43</v>
          </cell>
        </row>
        <row r="175">
          <cell r="K175">
            <v>31</v>
          </cell>
        </row>
        <row r="176">
          <cell r="K176">
            <v>108</v>
          </cell>
        </row>
        <row r="177">
          <cell r="K177">
            <v>6</v>
          </cell>
        </row>
        <row r="178">
          <cell r="K178">
            <v>156</v>
          </cell>
        </row>
        <row r="179">
          <cell r="K179">
            <v>0</v>
          </cell>
        </row>
        <row r="180">
          <cell r="K180">
            <v>98</v>
          </cell>
        </row>
        <row r="181">
          <cell r="K181">
            <v>102</v>
          </cell>
        </row>
        <row r="182">
          <cell r="K182">
            <v>34</v>
          </cell>
        </row>
        <row r="183">
          <cell r="K183">
            <v>13</v>
          </cell>
        </row>
        <row r="184">
          <cell r="K184">
            <v>21</v>
          </cell>
        </row>
        <row r="185">
          <cell r="K185">
            <v>116</v>
          </cell>
        </row>
        <row r="186">
          <cell r="K186">
            <v>15</v>
          </cell>
        </row>
        <row r="187">
          <cell r="K187">
            <v>95</v>
          </cell>
        </row>
        <row r="188">
          <cell r="K188">
            <v>4</v>
          </cell>
        </row>
        <row r="189">
          <cell r="K189">
            <v>37</v>
          </cell>
        </row>
        <row r="190">
          <cell r="K190">
            <v>37</v>
          </cell>
        </row>
        <row r="191">
          <cell r="K191">
            <v>29</v>
          </cell>
        </row>
        <row r="192">
          <cell r="K192">
            <v>69</v>
          </cell>
        </row>
        <row r="193">
          <cell r="K193">
            <v>101</v>
          </cell>
        </row>
        <row r="194">
          <cell r="K194">
            <v>63</v>
          </cell>
        </row>
        <row r="195">
          <cell r="K195">
            <v>45</v>
          </cell>
        </row>
        <row r="196">
          <cell r="K196">
            <v>80</v>
          </cell>
        </row>
        <row r="197">
          <cell r="K197">
            <v>50</v>
          </cell>
        </row>
        <row r="198">
          <cell r="K198">
            <v>101</v>
          </cell>
        </row>
        <row r="199">
          <cell r="K199">
            <v>68</v>
          </cell>
        </row>
        <row r="200">
          <cell r="K200">
            <v>9</v>
          </cell>
        </row>
        <row r="201">
          <cell r="K201">
            <v>12</v>
          </cell>
        </row>
        <row r="202">
          <cell r="K202">
            <v>28</v>
          </cell>
        </row>
        <row r="203">
          <cell r="K203">
            <v>56</v>
          </cell>
        </row>
        <row r="204">
          <cell r="K204">
            <v>77</v>
          </cell>
        </row>
        <row r="205">
          <cell r="K205">
            <v>17</v>
          </cell>
        </row>
      </sheetData>
      <sheetData sheetId="7"/>
      <sheetData sheetId="8">
        <row r="5">
          <cell r="K5">
            <v>147</v>
          </cell>
        </row>
        <row r="6">
          <cell r="K6">
            <v>100</v>
          </cell>
        </row>
        <row r="7">
          <cell r="K7">
            <v>113</v>
          </cell>
        </row>
        <row r="10">
          <cell r="K10">
            <v>79</v>
          </cell>
        </row>
        <row r="11">
          <cell r="K11">
            <v>69</v>
          </cell>
        </row>
        <row r="12">
          <cell r="K12">
            <v>173</v>
          </cell>
        </row>
        <row r="14">
          <cell r="K14">
            <v>153</v>
          </cell>
        </row>
        <row r="15">
          <cell r="K15">
            <v>109</v>
          </cell>
        </row>
        <row r="16">
          <cell r="K16">
            <v>49</v>
          </cell>
        </row>
        <row r="17">
          <cell r="K17">
            <v>162</v>
          </cell>
        </row>
        <row r="18">
          <cell r="K18">
            <v>96</v>
          </cell>
        </row>
        <row r="19">
          <cell r="K19">
            <v>140</v>
          </cell>
        </row>
        <row r="20">
          <cell r="K20">
            <v>83</v>
          </cell>
        </row>
        <row r="22">
          <cell r="K22">
            <v>167</v>
          </cell>
        </row>
        <row r="23">
          <cell r="K23">
            <v>245</v>
          </cell>
        </row>
        <row r="24">
          <cell r="K24">
            <v>173</v>
          </cell>
        </row>
        <row r="25">
          <cell r="K25">
            <v>71</v>
          </cell>
        </row>
        <row r="26">
          <cell r="K26">
            <v>134</v>
          </cell>
        </row>
        <row r="27">
          <cell r="K27">
            <v>103</v>
          </cell>
        </row>
        <row r="28">
          <cell r="K28">
            <v>222</v>
          </cell>
        </row>
        <row r="29">
          <cell r="K29">
            <v>109</v>
          </cell>
        </row>
        <row r="30">
          <cell r="K30">
            <v>120</v>
          </cell>
        </row>
        <row r="31">
          <cell r="K31">
            <v>83</v>
          </cell>
        </row>
        <row r="32">
          <cell r="K32">
            <v>92</v>
          </cell>
        </row>
        <row r="33">
          <cell r="K33">
            <v>123</v>
          </cell>
        </row>
        <row r="34">
          <cell r="K34">
            <v>83</v>
          </cell>
        </row>
        <row r="35">
          <cell r="K35">
            <v>216</v>
          </cell>
        </row>
        <row r="36">
          <cell r="K36">
            <v>181</v>
          </cell>
        </row>
        <row r="37">
          <cell r="K37">
            <v>72</v>
          </cell>
        </row>
        <row r="38">
          <cell r="K38">
            <v>84</v>
          </cell>
        </row>
        <row r="39">
          <cell r="K39">
            <v>140</v>
          </cell>
        </row>
        <row r="40">
          <cell r="K40">
            <v>131</v>
          </cell>
        </row>
        <row r="41">
          <cell r="K41">
            <v>33</v>
          </cell>
        </row>
        <row r="42">
          <cell r="K42">
            <v>83</v>
          </cell>
        </row>
        <row r="43">
          <cell r="K43">
            <v>125</v>
          </cell>
        </row>
        <row r="44">
          <cell r="K44">
            <v>91</v>
          </cell>
        </row>
        <row r="45">
          <cell r="K45">
            <v>79</v>
          </cell>
        </row>
        <row r="46">
          <cell r="K46">
            <v>175</v>
          </cell>
        </row>
        <row r="47">
          <cell r="K47">
            <v>159</v>
          </cell>
        </row>
        <row r="48">
          <cell r="K48">
            <v>148</v>
          </cell>
        </row>
        <row r="49">
          <cell r="K49">
            <v>62</v>
          </cell>
        </row>
        <row r="50">
          <cell r="K50">
            <v>95</v>
          </cell>
        </row>
        <row r="51">
          <cell r="K51">
            <v>113</v>
          </cell>
        </row>
        <row r="52">
          <cell r="K52">
            <v>139</v>
          </cell>
        </row>
        <row r="53">
          <cell r="K53">
            <v>198</v>
          </cell>
        </row>
        <row r="54">
          <cell r="K54">
            <v>121</v>
          </cell>
        </row>
        <row r="55">
          <cell r="K55">
            <v>65</v>
          </cell>
        </row>
        <row r="56">
          <cell r="K56">
            <v>99</v>
          </cell>
        </row>
        <row r="57">
          <cell r="K57">
            <v>112</v>
          </cell>
        </row>
        <row r="58">
          <cell r="K58">
            <v>48</v>
          </cell>
        </row>
        <row r="59">
          <cell r="K59">
            <v>20</v>
          </cell>
        </row>
        <row r="60">
          <cell r="K60">
            <v>158</v>
          </cell>
        </row>
        <row r="61">
          <cell r="K61">
            <v>125</v>
          </cell>
        </row>
        <row r="62">
          <cell r="K62">
            <v>19</v>
          </cell>
        </row>
        <row r="63">
          <cell r="K63">
            <v>102</v>
          </cell>
        </row>
        <row r="64">
          <cell r="K64">
            <v>151</v>
          </cell>
        </row>
        <row r="66">
          <cell r="K66">
            <v>61</v>
          </cell>
        </row>
        <row r="67">
          <cell r="K67">
            <v>73</v>
          </cell>
        </row>
        <row r="68">
          <cell r="K68">
            <v>81</v>
          </cell>
        </row>
        <row r="69">
          <cell r="K69">
            <v>105</v>
          </cell>
        </row>
        <row r="70">
          <cell r="K70">
            <v>146</v>
          </cell>
        </row>
        <row r="71">
          <cell r="K71">
            <v>33</v>
          </cell>
        </row>
        <row r="72">
          <cell r="K72">
            <v>101</v>
          </cell>
        </row>
        <row r="73">
          <cell r="K73">
            <v>72</v>
          </cell>
        </row>
        <row r="74">
          <cell r="K74">
            <v>112</v>
          </cell>
        </row>
        <row r="75">
          <cell r="K75">
            <v>115</v>
          </cell>
        </row>
        <row r="76">
          <cell r="K76">
            <v>114</v>
          </cell>
        </row>
        <row r="77">
          <cell r="K77">
            <v>150</v>
          </cell>
        </row>
        <row r="78">
          <cell r="K78">
            <v>40</v>
          </cell>
        </row>
        <row r="79">
          <cell r="K79">
            <v>67</v>
          </cell>
        </row>
        <row r="80">
          <cell r="K80">
            <v>21</v>
          </cell>
        </row>
        <row r="81">
          <cell r="K81">
            <v>139</v>
          </cell>
        </row>
        <row r="84">
          <cell r="K84">
            <v>91</v>
          </cell>
        </row>
        <row r="85">
          <cell r="K85">
            <v>81</v>
          </cell>
        </row>
        <row r="86">
          <cell r="K86">
            <v>132</v>
          </cell>
        </row>
        <row r="87">
          <cell r="K87">
            <v>108</v>
          </cell>
        </row>
        <row r="88">
          <cell r="K88">
            <v>185</v>
          </cell>
        </row>
        <row r="89">
          <cell r="K89">
            <v>131</v>
          </cell>
        </row>
        <row r="90">
          <cell r="K90">
            <v>87</v>
          </cell>
        </row>
        <row r="91">
          <cell r="K91">
            <v>41</v>
          </cell>
        </row>
        <row r="92">
          <cell r="K92">
            <v>108</v>
          </cell>
        </row>
        <row r="93">
          <cell r="K93">
            <v>89</v>
          </cell>
        </row>
        <row r="94">
          <cell r="K94">
            <v>112</v>
          </cell>
        </row>
        <row r="95">
          <cell r="K95">
            <v>151</v>
          </cell>
        </row>
        <row r="96">
          <cell r="K96">
            <v>135</v>
          </cell>
        </row>
        <row r="97">
          <cell r="K97">
            <v>156</v>
          </cell>
        </row>
        <row r="98">
          <cell r="K98">
            <v>124</v>
          </cell>
        </row>
        <row r="99">
          <cell r="K99">
            <v>121</v>
          </cell>
        </row>
        <row r="100">
          <cell r="K100">
            <v>155</v>
          </cell>
        </row>
        <row r="101">
          <cell r="K101">
            <v>195</v>
          </cell>
        </row>
        <row r="102">
          <cell r="K102">
            <v>100</v>
          </cell>
        </row>
        <row r="103">
          <cell r="K103">
            <v>143</v>
          </cell>
        </row>
        <row r="104">
          <cell r="K104">
            <v>67</v>
          </cell>
        </row>
        <row r="105">
          <cell r="K105">
            <v>54</v>
          </cell>
        </row>
        <row r="106">
          <cell r="K106">
            <v>113</v>
          </cell>
        </row>
        <row r="107">
          <cell r="K107">
            <v>50</v>
          </cell>
        </row>
        <row r="108">
          <cell r="K108">
            <v>43</v>
          </cell>
        </row>
        <row r="109">
          <cell r="K109">
            <v>152</v>
          </cell>
        </row>
        <row r="110">
          <cell r="K110">
            <v>171</v>
          </cell>
        </row>
        <row r="111">
          <cell r="K111">
            <v>84</v>
          </cell>
        </row>
        <row r="112">
          <cell r="K112">
            <v>115</v>
          </cell>
        </row>
        <row r="113">
          <cell r="K113">
            <v>204</v>
          </cell>
        </row>
        <row r="114">
          <cell r="K114">
            <v>150</v>
          </cell>
        </row>
        <row r="115">
          <cell r="K115">
            <v>147</v>
          </cell>
        </row>
        <row r="116">
          <cell r="K116">
            <v>151</v>
          </cell>
        </row>
        <row r="117">
          <cell r="K117">
            <v>40</v>
          </cell>
        </row>
        <row r="118">
          <cell r="K118">
            <v>71</v>
          </cell>
        </row>
        <row r="119">
          <cell r="K119">
            <v>37</v>
          </cell>
        </row>
        <row r="120">
          <cell r="K120">
            <v>112</v>
          </cell>
        </row>
        <row r="121">
          <cell r="K121">
            <v>126</v>
          </cell>
        </row>
        <row r="122">
          <cell r="K122">
            <v>56</v>
          </cell>
        </row>
        <row r="123">
          <cell r="K123">
            <v>94</v>
          </cell>
        </row>
        <row r="124">
          <cell r="K124">
            <v>138</v>
          </cell>
        </row>
        <row r="125">
          <cell r="K125">
            <v>133</v>
          </cell>
        </row>
        <row r="126">
          <cell r="K126">
            <v>25</v>
          </cell>
        </row>
        <row r="127">
          <cell r="K127">
            <v>230</v>
          </cell>
        </row>
        <row r="128">
          <cell r="K128">
            <v>44</v>
          </cell>
        </row>
        <row r="129">
          <cell r="K129">
            <v>59</v>
          </cell>
        </row>
        <row r="130">
          <cell r="K130">
            <v>4</v>
          </cell>
        </row>
        <row r="131">
          <cell r="K131">
            <v>88</v>
          </cell>
        </row>
        <row r="132">
          <cell r="K132">
            <v>94</v>
          </cell>
        </row>
        <row r="133">
          <cell r="K133">
            <v>80</v>
          </cell>
        </row>
        <row r="134">
          <cell r="K134">
            <v>103</v>
          </cell>
        </row>
        <row r="135">
          <cell r="K135">
            <v>184</v>
          </cell>
        </row>
        <row r="136">
          <cell r="K136">
            <v>108</v>
          </cell>
        </row>
        <row r="137">
          <cell r="K137">
            <v>175</v>
          </cell>
        </row>
        <row r="138">
          <cell r="K138">
            <v>176</v>
          </cell>
        </row>
        <row r="139">
          <cell r="K139">
            <v>13</v>
          </cell>
        </row>
        <row r="140">
          <cell r="K140">
            <v>60</v>
          </cell>
        </row>
        <row r="141">
          <cell r="K141">
            <v>118</v>
          </cell>
        </row>
        <row r="142">
          <cell r="K142">
            <v>88</v>
          </cell>
        </row>
        <row r="143">
          <cell r="K143">
            <v>89</v>
          </cell>
        </row>
        <row r="144">
          <cell r="K144">
            <v>164</v>
          </cell>
        </row>
        <row r="145">
          <cell r="K145">
            <v>114</v>
          </cell>
        </row>
        <row r="146">
          <cell r="K146">
            <v>14</v>
          </cell>
        </row>
        <row r="147">
          <cell r="K147">
            <v>99</v>
          </cell>
        </row>
        <row r="148">
          <cell r="K148">
            <v>0</v>
          </cell>
        </row>
        <row r="149">
          <cell r="K149">
            <v>144</v>
          </cell>
        </row>
        <row r="150">
          <cell r="K150">
            <v>62</v>
          </cell>
        </row>
        <row r="151">
          <cell r="K151">
            <v>58</v>
          </cell>
        </row>
        <row r="152">
          <cell r="K152">
            <v>241</v>
          </cell>
        </row>
        <row r="153">
          <cell r="K153">
            <v>102</v>
          </cell>
        </row>
        <row r="154">
          <cell r="K154">
            <v>263</v>
          </cell>
        </row>
        <row r="155">
          <cell r="K155">
            <v>195</v>
          </cell>
        </row>
        <row r="156">
          <cell r="K156">
            <v>8</v>
          </cell>
        </row>
        <row r="157">
          <cell r="K157">
            <v>154</v>
          </cell>
        </row>
        <row r="158">
          <cell r="K158">
            <v>179</v>
          </cell>
        </row>
        <row r="159">
          <cell r="K159">
            <v>47</v>
          </cell>
        </row>
        <row r="160">
          <cell r="K160">
            <v>135</v>
          </cell>
        </row>
        <row r="161">
          <cell r="K161">
            <v>97</v>
          </cell>
        </row>
        <row r="162">
          <cell r="K162">
            <v>154</v>
          </cell>
        </row>
        <row r="163">
          <cell r="K163">
            <v>176</v>
          </cell>
        </row>
        <row r="164">
          <cell r="K164">
            <v>159</v>
          </cell>
        </row>
        <row r="165">
          <cell r="K165">
            <v>172</v>
          </cell>
        </row>
        <row r="166">
          <cell r="K166">
            <v>24</v>
          </cell>
        </row>
        <row r="167">
          <cell r="K167">
            <v>77</v>
          </cell>
        </row>
        <row r="168">
          <cell r="K168">
            <v>120</v>
          </cell>
        </row>
        <row r="169">
          <cell r="K169">
            <v>94</v>
          </cell>
        </row>
        <row r="170">
          <cell r="K170">
            <v>0</v>
          </cell>
        </row>
        <row r="171">
          <cell r="K171">
            <v>95</v>
          </cell>
        </row>
        <row r="172">
          <cell r="K172">
            <v>43</v>
          </cell>
        </row>
        <row r="173">
          <cell r="K173">
            <v>31</v>
          </cell>
        </row>
        <row r="174">
          <cell r="K174">
            <v>136</v>
          </cell>
        </row>
        <row r="175">
          <cell r="K175">
            <v>6</v>
          </cell>
        </row>
        <row r="176">
          <cell r="K176">
            <v>186</v>
          </cell>
        </row>
        <row r="177">
          <cell r="K177">
            <v>0</v>
          </cell>
        </row>
        <row r="178">
          <cell r="K178">
            <v>137</v>
          </cell>
        </row>
        <row r="179">
          <cell r="K179">
            <v>129</v>
          </cell>
        </row>
        <row r="180">
          <cell r="K180">
            <v>34</v>
          </cell>
        </row>
        <row r="181">
          <cell r="K181">
            <v>22</v>
          </cell>
        </row>
        <row r="182">
          <cell r="K182">
            <v>21</v>
          </cell>
        </row>
        <row r="183">
          <cell r="K183">
            <v>141</v>
          </cell>
        </row>
        <row r="184">
          <cell r="K184">
            <v>15</v>
          </cell>
        </row>
        <row r="185">
          <cell r="K185">
            <v>125</v>
          </cell>
        </row>
        <row r="186">
          <cell r="K186">
            <v>4</v>
          </cell>
        </row>
        <row r="187">
          <cell r="K187">
            <v>53</v>
          </cell>
        </row>
        <row r="188">
          <cell r="K188">
            <v>52</v>
          </cell>
        </row>
        <row r="189">
          <cell r="K189">
            <v>43</v>
          </cell>
        </row>
        <row r="190">
          <cell r="K190">
            <v>81</v>
          </cell>
        </row>
        <row r="191">
          <cell r="K191">
            <v>135</v>
          </cell>
        </row>
        <row r="192">
          <cell r="K192">
            <v>70</v>
          </cell>
        </row>
        <row r="193">
          <cell r="K193">
            <v>70</v>
          </cell>
        </row>
        <row r="194">
          <cell r="K194">
            <v>109</v>
          </cell>
        </row>
        <row r="195">
          <cell r="K195">
            <v>71</v>
          </cell>
        </row>
        <row r="196">
          <cell r="K196">
            <v>139</v>
          </cell>
        </row>
        <row r="197">
          <cell r="K197">
            <v>97</v>
          </cell>
        </row>
        <row r="198">
          <cell r="K198">
            <v>23</v>
          </cell>
        </row>
        <row r="199">
          <cell r="K199">
            <v>12</v>
          </cell>
        </row>
        <row r="200">
          <cell r="K200">
            <v>56</v>
          </cell>
        </row>
        <row r="201">
          <cell r="K201">
            <v>69</v>
          </cell>
        </row>
        <row r="202">
          <cell r="K202">
            <v>100</v>
          </cell>
        </row>
        <row r="203">
          <cell r="K203">
            <v>17</v>
          </cell>
        </row>
        <row r="204">
          <cell r="K204">
            <v>0</v>
          </cell>
        </row>
      </sheetData>
      <sheetData sheetId="9"/>
      <sheetData sheetId="10">
        <row r="5">
          <cell r="K5">
            <v>183</v>
          </cell>
        </row>
        <row r="6">
          <cell r="K6">
            <v>109</v>
          </cell>
        </row>
        <row r="7">
          <cell r="K7">
            <v>146</v>
          </cell>
        </row>
        <row r="8">
          <cell r="K8">
            <v>107</v>
          </cell>
        </row>
        <row r="9">
          <cell r="K9">
            <v>83</v>
          </cell>
        </row>
        <row r="10">
          <cell r="K10">
            <v>216</v>
          </cell>
        </row>
        <row r="11">
          <cell r="K11">
            <v>197</v>
          </cell>
        </row>
        <row r="12">
          <cell r="K12">
            <v>140</v>
          </cell>
        </row>
        <row r="13">
          <cell r="K13">
            <v>70</v>
          </cell>
        </row>
        <row r="14">
          <cell r="K14">
            <v>189</v>
          </cell>
        </row>
        <row r="15">
          <cell r="K15">
            <v>120</v>
          </cell>
        </row>
        <row r="17">
          <cell r="K17">
            <v>105</v>
          </cell>
        </row>
        <row r="18">
          <cell r="K18">
            <v>206</v>
          </cell>
        </row>
        <row r="19">
          <cell r="K19">
            <v>307</v>
          </cell>
        </row>
        <row r="20">
          <cell r="K20">
            <v>211</v>
          </cell>
        </row>
        <row r="21">
          <cell r="K21">
            <v>78</v>
          </cell>
        </row>
        <row r="22">
          <cell r="K22">
            <v>167</v>
          </cell>
        </row>
        <row r="23">
          <cell r="K23">
            <v>137</v>
          </cell>
        </row>
        <row r="24">
          <cell r="K24">
            <v>283</v>
          </cell>
        </row>
        <row r="25">
          <cell r="K25">
            <v>142</v>
          </cell>
        </row>
        <row r="26">
          <cell r="K26">
            <v>163</v>
          </cell>
        </row>
        <row r="27">
          <cell r="K27">
            <v>101</v>
          </cell>
        </row>
        <row r="28">
          <cell r="K28">
            <v>119</v>
          </cell>
        </row>
        <row r="29">
          <cell r="K29">
            <v>147</v>
          </cell>
        </row>
        <row r="30">
          <cell r="K30">
            <v>96</v>
          </cell>
        </row>
        <row r="31">
          <cell r="K31">
            <v>269</v>
          </cell>
        </row>
        <row r="32">
          <cell r="K32">
            <v>234</v>
          </cell>
        </row>
        <row r="33">
          <cell r="K33">
            <v>95</v>
          </cell>
        </row>
        <row r="34">
          <cell r="K34">
            <v>114</v>
          </cell>
        </row>
        <row r="35">
          <cell r="K35">
            <v>158</v>
          </cell>
        </row>
        <row r="36">
          <cell r="K36">
            <v>166</v>
          </cell>
        </row>
        <row r="37">
          <cell r="K37">
            <v>38</v>
          </cell>
        </row>
        <row r="38">
          <cell r="K38">
            <v>101</v>
          </cell>
        </row>
        <row r="39">
          <cell r="K39">
            <v>151</v>
          </cell>
        </row>
        <row r="40">
          <cell r="K40">
            <v>107</v>
          </cell>
        </row>
        <row r="41">
          <cell r="K41">
            <v>98</v>
          </cell>
        </row>
        <row r="42">
          <cell r="K42">
            <v>219</v>
          </cell>
        </row>
        <row r="43">
          <cell r="K43">
            <v>175</v>
          </cell>
        </row>
        <row r="44">
          <cell r="K44">
            <v>165</v>
          </cell>
        </row>
        <row r="45">
          <cell r="K45">
            <v>78</v>
          </cell>
        </row>
        <row r="46">
          <cell r="K46">
            <v>120</v>
          </cell>
        </row>
        <row r="47">
          <cell r="K47">
            <v>122</v>
          </cell>
        </row>
        <row r="48">
          <cell r="K48">
            <v>181</v>
          </cell>
        </row>
        <row r="49">
          <cell r="K49">
            <v>253</v>
          </cell>
        </row>
        <row r="50">
          <cell r="K50">
            <v>166</v>
          </cell>
        </row>
        <row r="51">
          <cell r="K51">
            <v>82</v>
          </cell>
        </row>
        <row r="52">
          <cell r="K52">
            <v>123</v>
          </cell>
        </row>
        <row r="53">
          <cell r="K53">
            <v>142</v>
          </cell>
        </row>
        <row r="54">
          <cell r="K54">
            <v>55</v>
          </cell>
        </row>
        <row r="56">
          <cell r="K56">
            <v>193</v>
          </cell>
        </row>
        <row r="57">
          <cell r="K57">
            <v>157</v>
          </cell>
        </row>
        <row r="58">
          <cell r="K58">
            <v>22</v>
          </cell>
        </row>
        <row r="59">
          <cell r="K59">
            <v>136</v>
          </cell>
        </row>
        <row r="60">
          <cell r="K60">
            <v>187</v>
          </cell>
        </row>
        <row r="61">
          <cell r="K61">
            <v>68</v>
          </cell>
        </row>
        <row r="62">
          <cell r="K62">
            <v>82</v>
          </cell>
        </row>
        <row r="64">
          <cell r="K64">
            <v>120</v>
          </cell>
        </row>
        <row r="65">
          <cell r="K65">
            <v>159</v>
          </cell>
        </row>
        <row r="66">
          <cell r="K66">
            <v>52</v>
          </cell>
        </row>
        <row r="67">
          <cell r="K67">
            <v>113</v>
          </cell>
        </row>
        <row r="68">
          <cell r="K68">
            <v>94</v>
          </cell>
        </row>
        <row r="69">
          <cell r="K69">
            <v>139</v>
          </cell>
        </row>
        <row r="70">
          <cell r="K70">
            <v>126</v>
          </cell>
        </row>
        <row r="71">
          <cell r="K71">
            <v>154</v>
          </cell>
        </row>
        <row r="72">
          <cell r="K72">
            <v>184</v>
          </cell>
        </row>
        <row r="74">
          <cell r="K74">
            <v>77</v>
          </cell>
        </row>
        <row r="75">
          <cell r="K75">
            <v>36</v>
          </cell>
        </row>
        <row r="76">
          <cell r="K76">
            <v>167</v>
          </cell>
        </row>
        <row r="77">
          <cell r="K77">
            <v>100</v>
          </cell>
        </row>
        <row r="78">
          <cell r="K78">
            <v>100</v>
          </cell>
        </row>
        <row r="79">
          <cell r="K79">
            <v>165</v>
          </cell>
        </row>
        <row r="80">
          <cell r="K80">
            <v>127</v>
          </cell>
        </row>
        <row r="82">
          <cell r="K82">
            <v>158</v>
          </cell>
        </row>
        <row r="83">
          <cell r="K83">
            <v>97</v>
          </cell>
        </row>
        <row r="85">
          <cell r="K85">
            <v>139</v>
          </cell>
        </row>
        <row r="86">
          <cell r="K86">
            <v>93</v>
          </cell>
        </row>
        <row r="87">
          <cell r="K87">
            <v>133</v>
          </cell>
        </row>
        <row r="88">
          <cell r="K88">
            <v>151</v>
          </cell>
        </row>
        <row r="89">
          <cell r="K89">
            <v>177</v>
          </cell>
        </row>
        <row r="90">
          <cell r="K90">
            <v>192</v>
          </cell>
        </row>
        <row r="91">
          <cell r="K91">
            <v>144</v>
          </cell>
        </row>
        <row r="92">
          <cell r="K92">
            <v>148</v>
          </cell>
        </row>
        <row r="93">
          <cell r="K93">
            <v>200</v>
          </cell>
        </row>
        <row r="94">
          <cell r="K94">
            <v>245</v>
          </cell>
        </row>
        <row r="95">
          <cell r="K95">
            <v>123</v>
          </cell>
        </row>
        <row r="96">
          <cell r="K96">
            <v>179</v>
          </cell>
        </row>
        <row r="100">
          <cell r="K100">
            <v>64</v>
          </cell>
        </row>
        <row r="101">
          <cell r="K101">
            <v>45</v>
          </cell>
        </row>
        <row r="102">
          <cell r="K102">
            <v>176</v>
          </cell>
        </row>
        <row r="103">
          <cell r="K103">
            <v>212</v>
          </cell>
        </row>
        <row r="104">
          <cell r="K104">
            <v>95</v>
          </cell>
        </row>
        <row r="105">
          <cell r="K105">
            <v>129</v>
          </cell>
        </row>
        <row r="106">
          <cell r="K106">
            <v>263</v>
          </cell>
        </row>
        <row r="107">
          <cell r="K107">
            <v>177</v>
          </cell>
        </row>
        <row r="108">
          <cell r="K108">
            <v>185</v>
          </cell>
        </row>
        <row r="109">
          <cell r="K109">
            <v>187</v>
          </cell>
        </row>
        <row r="110">
          <cell r="K110">
            <v>54</v>
          </cell>
        </row>
        <row r="112">
          <cell r="K112">
            <v>45</v>
          </cell>
        </row>
        <row r="113">
          <cell r="K113">
            <v>124</v>
          </cell>
        </row>
        <row r="114">
          <cell r="K114">
            <v>159</v>
          </cell>
        </row>
        <row r="116">
          <cell r="K116">
            <v>124</v>
          </cell>
        </row>
        <row r="117">
          <cell r="K117">
            <v>166</v>
          </cell>
        </row>
        <row r="118">
          <cell r="K118">
            <v>166</v>
          </cell>
        </row>
        <row r="120">
          <cell r="K120">
            <v>293</v>
          </cell>
        </row>
        <row r="124">
          <cell r="K124">
            <v>89</v>
          </cell>
        </row>
        <row r="125">
          <cell r="K125">
            <v>101</v>
          </cell>
        </row>
        <row r="126">
          <cell r="K126">
            <v>105</v>
          </cell>
        </row>
        <row r="127">
          <cell r="K127">
            <v>120</v>
          </cell>
        </row>
        <row r="128">
          <cell r="K128">
            <v>231</v>
          </cell>
        </row>
        <row r="129">
          <cell r="K129">
            <v>108</v>
          </cell>
        </row>
        <row r="130">
          <cell r="K130">
            <v>196</v>
          </cell>
        </row>
        <row r="131">
          <cell r="K131">
            <v>221</v>
          </cell>
        </row>
        <row r="133">
          <cell r="K133">
            <v>68</v>
          </cell>
        </row>
        <row r="134">
          <cell r="K134">
            <v>155</v>
          </cell>
        </row>
        <row r="135">
          <cell r="K135">
            <v>93</v>
          </cell>
        </row>
        <row r="136">
          <cell r="K136">
            <v>111</v>
          </cell>
        </row>
        <row r="137">
          <cell r="K137">
            <v>200</v>
          </cell>
        </row>
        <row r="138">
          <cell r="K138">
            <v>143</v>
          </cell>
        </row>
        <row r="139">
          <cell r="K139">
            <v>17</v>
          </cell>
        </row>
        <row r="140">
          <cell r="K140">
            <v>108</v>
          </cell>
        </row>
        <row r="142">
          <cell r="K142">
            <v>178</v>
          </cell>
        </row>
        <row r="143">
          <cell r="K143">
            <v>69</v>
          </cell>
        </row>
        <row r="144">
          <cell r="K144">
            <v>60</v>
          </cell>
        </row>
        <row r="145">
          <cell r="K145">
            <v>293</v>
          </cell>
        </row>
        <row r="146">
          <cell r="K146">
            <v>125</v>
          </cell>
        </row>
        <row r="147">
          <cell r="K147">
            <v>326</v>
          </cell>
        </row>
        <row r="148">
          <cell r="K148">
            <v>230</v>
          </cell>
        </row>
        <row r="149">
          <cell r="K149">
            <v>11</v>
          </cell>
        </row>
        <row r="150">
          <cell r="K150">
            <v>154</v>
          </cell>
        </row>
        <row r="151">
          <cell r="K151">
            <v>227</v>
          </cell>
        </row>
        <row r="153">
          <cell r="K153">
            <v>171</v>
          </cell>
        </row>
        <row r="154">
          <cell r="K154">
            <v>110</v>
          </cell>
        </row>
        <row r="155">
          <cell r="K155">
            <v>188</v>
          </cell>
        </row>
        <row r="156">
          <cell r="K156">
            <v>209</v>
          </cell>
        </row>
        <row r="157">
          <cell r="K157">
            <v>198</v>
          </cell>
        </row>
        <row r="158">
          <cell r="K158">
            <v>211</v>
          </cell>
        </row>
        <row r="160">
          <cell r="K160">
            <v>77</v>
          </cell>
        </row>
        <row r="161">
          <cell r="K161">
            <v>136</v>
          </cell>
        </row>
        <row r="162">
          <cell r="K162">
            <v>102</v>
          </cell>
        </row>
        <row r="164">
          <cell r="K164">
            <v>103</v>
          </cell>
        </row>
        <row r="167">
          <cell r="K167">
            <v>166</v>
          </cell>
        </row>
        <row r="169">
          <cell r="K169">
            <v>215</v>
          </cell>
        </row>
        <row r="171">
          <cell r="K171">
            <v>178</v>
          </cell>
        </row>
        <row r="172">
          <cell r="K172">
            <v>157</v>
          </cell>
        </row>
        <row r="174">
          <cell r="K174">
            <v>22</v>
          </cell>
        </row>
        <row r="176">
          <cell r="K176">
            <v>177</v>
          </cell>
        </row>
        <row r="177">
          <cell r="K177">
            <v>20</v>
          </cell>
        </row>
        <row r="178">
          <cell r="K178">
            <v>138</v>
          </cell>
        </row>
        <row r="180">
          <cell r="K180">
            <v>85</v>
          </cell>
        </row>
        <row r="182">
          <cell r="K182">
            <v>48</v>
          </cell>
        </row>
        <row r="183">
          <cell r="K183">
            <v>92</v>
          </cell>
        </row>
        <row r="184">
          <cell r="K184">
            <v>161</v>
          </cell>
        </row>
        <row r="185">
          <cell r="K185">
            <v>78</v>
          </cell>
        </row>
        <row r="186">
          <cell r="K186">
            <v>104</v>
          </cell>
        </row>
        <row r="187">
          <cell r="K187">
            <v>141</v>
          </cell>
        </row>
        <row r="188">
          <cell r="K188">
            <v>101</v>
          </cell>
        </row>
        <row r="189">
          <cell r="K189">
            <v>185</v>
          </cell>
        </row>
        <row r="190">
          <cell r="K190">
            <v>120</v>
          </cell>
        </row>
        <row r="191">
          <cell r="K191">
            <v>23</v>
          </cell>
        </row>
        <row r="193">
          <cell r="K193">
            <v>85</v>
          </cell>
        </row>
        <row r="195">
          <cell r="K195">
            <v>141</v>
          </cell>
        </row>
        <row r="197">
          <cell r="K197">
            <v>4</v>
          </cell>
        </row>
        <row r="198">
          <cell r="K198">
            <v>0</v>
          </cell>
        </row>
      </sheetData>
      <sheetData sheetId="11"/>
      <sheetData sheetId="12">
        <row r="5">
          <cell r="K5">
            <v>217</v>
          </cell>
        </row>
        <row r="6">
          <cell r="K6">
            <v>117</v>
          </cell>
        </row>
        <row r="7">
          <cell r="K7">
            <v>169</v>
          </cell>
        </row>
        <row r="8">
          <cell r="K8">
            <v>131</v>
          </cell>
        </row>
        <row r="9">
          <cell r="K9">
            <v>112</v>
          </cell>
        </row>
        <row r="10">
          <cell r="K10">
            <v>253</v>
          </cell>
        </row>
        <row r="11">
          <cell r="K11">
            <v>231</v>
          </cell>
        </row>
        <row r="12">
          <cell r="K12">
            <v>159</v>
          </cell>
        </row>
        <row r="13">
          <cell r="K13">
            <v>98</v>
          </cell>
        </row>
        <row r="17">
          <cell r="K17">
            <v>242</v>
          </cell>
        </row>
        <row r="18">
          <cell r="K18">
            <v>356</v>
          </cell>
        </row>
        <row r="19">
          <cell r="K19">
            <v>251</v>
          </cell>
        </row>
        <row r="23">
          <cell r="K23">
            <v>330</v>
          </cell>
        </row>
        <row r="24">
          <cell r="K24">
            <v>148</v>
          </cell>
        </row>
        <row r="25">
          <cell r="K25">
            <v>191</v>
          </cell>
        </row>
        <row r="26">
          <cell r="K26">
            <v>113</v>
          </cell>
        </row>
        <row r="27">
          <cell r="K27">
            <v>139</v>
          </cell>
        </row>
        <row r="31">
          <cell r="K31">
            <v>270</v>
          </cell>
        </row>
        <row r="33">
          <cell r="K33">
            <v>129</v>
          </cell>
        </row>
        <row r="34">
          <cell r="K34">
            <v>166</v>
          </cell>
        </row>
        <row r="35">
          <cell r="K35">
            <v>180</v>
          </cell>
        </row>
        <row r="37">
          <cell r="K37">
            <v>120</v>
          </cell>
        </row>
        <row r="38">
          <cell r="K38">
            <v>180</v>
          </cell>
        </row>
        <row r="45">
          <cell r="K45">
            <v>139</v>
          </cell>
        </row>
        <row r="47">
          <cell r="K47">
            <v>217</v>
          </cell>
        </row>
        <row r="48">
          <cell r="K48">
            <v>291</v>
          </cell>
        </row>
        <row r="49">
          <cell r="K49">
            <v>177</v>
          </cell>
        </row>
        <row r="50">
          <cell r="K50">
            <v>100</v>
          </cell>
        </row>
        <row r="51">
          <cell r="K51">
            <v>140</v>
          </cell>
        </row>
        <row r="52">
          <cell r="K52">
            <v>167</v>
          </cell>
        </row>
        <row r="54">
          <cell r="K54">
            <v>222</v>
          </cell>
        </row>
        <row r="55">
          <cell r="K55">
            <v>184</v>
          </cell>
        </row>
        <row r="57">
          <cell r="K57">
            <v>168</v>
          </cell>
        </row>
        <row r="58">
          <cell r="K58">
            <v>210</v>
          </cell>
        </row>
        <row r="59">
          <cell r="K59">
            <v>80</v>
          </cell>
        </row>
        <row r="60">
          <cell r="K60">
            <v>90</v>
          </cell>
        </row>
        <row r="61">
          <cell r="K61">
            <v>137</v>
          </cell>
        </row>
        <row r="63">
          <cell r="K63">
            <v>69</v>
          </cell>
        </row>
        <row r="64">
          <cell r="K64">
            <v>141</v>
          </cell>
        </row>
        <row r="65">
          <cell r="K65">
            <v>117</v>
          </cell>
        </row>
        <row r="69">
          <cell r="K69">
            <v>218</v>
          </cell>
        </row>
        <row r="70">
          <cell r="K70">
            <v>77</v>
          </cell>
        </row>
        <row r="71">
          <cell r="K71">
            <v>37</v>
          </cell>
        </row>
        <row r="72">
          <cell r="K72">
            <v>197</v>
          </cell>
        </row>
        <row r="73">
          <cell r="K73">
            <v>100</v>
          </cell>
        </row>
        <row r="74">
          <cell r="K74">
            <v>121</v>
          </cell>
        </row>
        <row r="75">
          <cell r="K75">
            <v>192</v>
          </cell>
        </row>
        <row r="76">
          <cell r="K76">
            <v>149</v>
          </cell>
        </row>
        <row r="78">
          <cell r="K78">
            <v>110</v>
          </cell>
        </row>
        <row r="79">
          <cell r="K79">
            <v>164</v>
          </cell>
        </row>
        <row r="81">
          <cell r="K81">
            <v>152</v>
          </cell>
        </row>
        <row r="84">
          <cell r="K84">
            <v>222</v>
          </cell>
        </row>
        <row r="85">
          <cell r="K85">
            <v>170</v>
          </cell>
        </row>
        <row r="86">
          <cell r="K86">
            <v>170</v>
          </cell>
        </row>
        <row r="87">
          <cell r="K87">
            <v>218</v>
          </cell>
        </row>
        <row r="88">
          <cell r="K88">
            <v>284</v>
          </cell>
        </row>
        <row r="89">
          <cell r="K89">
            <v>139</v>
          </cell>
        </row>
        <row r="90">
          <cell r="K90">
            <v>204</v>
          </cell>
        </row>
        <row r="94">
          <cell r="K94">
            <v>260</v>
          </cell>
        </row>
        <row r="96">
          <cell r="K96">
            <v>153</v>
          </cell>
        </row>
        <row r="97">
          <cell r="K97">
            <v>310</v>
          </cell>
        </row>
        <row r="98">
          <cell r="K98">
            <v>206</v>
          </cell>
        </row>
        <row r="99">
          <cell r="K99">
            <v>212</v>
          </cell>
        </row>
        <row r="104">
          <cell r="K104">
            <v>184</v>
          </cell>
        </row>
        <row r="106">
          <cell r="K106">
            <v>191</v>
          </cell>
        </row>
        <row r="107">
          <cell r="K107">
            <v>194</v>
          </cell>
        </row>
        <row r="108">
          <cell r="K108">
            <v>344</v>
          </cell>
        </row>
        <row r="109">
          <cell r="K109">
            <v>96</v>
          </cell>
        </row>
        <row r="110">
          <cell r="K110">
            <v>105</v>
          </cell>
        </row>
        <row r="111">
          <cell r="K111">
            <v>123</v>
          </cell>
        </row>
        <row r="112">
          <cell r="K112">
            <v>135</v>
          </cell>
        </row>
        <row r="113">
          <cell r="K113">
            <v>267</v>
          </cell>
        </row>
        <row r="114">
          <cell r="K114">
            <v>133</v>
          </cell>
        </row>
        <row r="115">
          <cell r="K115">
            <v>210</v>
          </cell>
        </row>
        <row r="116">
          <cell r="K116">
            <v>245</v>
          </cell>
        </row>
        <row r="117">
          <cell r="K117">
            <v>68</v>
          </cell>
        </row>
        <row r="118">
          <cell r="K118">
            <v>203</v>
          </cell>
        </row>
        <row r="121">
          <cell r="K121">
            <v>226</v>
          </cell>
        </row>
        <row r="124">
          <cell r="K124">
            <v>129</v>
          </cell>
        </row>
        <row r="125">
          <cell r="K125">
            <v>189</v>
          </cell>
        </row>
        <row r="128">
          <cell r="K128">
            <v>342</v>
          </cell>
        </row>
        <row r="129">
          <cell r="K129">
            <v>145</v>
          </cell>
        </row>
        <row r="130">
          <cell r="K130">
            <v>380</v>
          </cell>
        </row>
        <row r="131">
          <cell r="K131">
            <v>264</v>
          </cell>
        </row>
        <row r="134">
          <cell r="K134">
            <v>257</v>
          </cell>
        </row>
        <row r="137">
          <cell r="K137">
            <v>224</v>
          </cell>
        </row>
        <row r="138">
          <cell r="K138">
            <v>231</v>
          </cell>
        </row>
        <row r="139">
          <cell r="K139">
            <v>222</v>
          </cell>
        </row>
        <row r="140">
          <cell r="K140">
            <v>244</v>
          </cell>
        </row>
        <row r="142">
          <cell r="K142">
            <v>155</v>
          </cell>
        </row>
        <row r="145">
          <cell r="K145">
            <v>181</v>
          </cell>
        </row>
        <row r="147">
          <cell r="K147">
            <v>201</v>
          </cell>
        </row>
        <row r="148">
          <cell r="K148">
            <v>187</v>
          </cell>
        </row>
        <row r="150">
          <cell r="K150">
            <v>205</v>
          </cell>
        </row>
        <row r="153">
          <cell r="K153">
            <v>108</v>
          </cell>
        </row>
        <row r="159">
          <cell r="K159">
            <v>161</v>
          </cell>
        </row>
        <row r="160">
          <cell r="K160">
            <v>123</v>
          </cell>
        </row>
        <row r="161">
          <cell r="K161">
            <v>221</v>
          </cell>
        </row>
        <row r="162">
          <cell r="K162">
            <v>143</v>
          </cell>
        </row>
        <row r="163">
          <cell r="K163">
            <v>40</v>
          </cell>
        </row>
        <row r="164">
          <cell r="K164">
            <v>89</v>
          </cell>
        </row>
        <row r="166">
          <cell r="K166">
            <v>26</v>
          </cell>
        </row>
        <row r="167">
          <cell r="K167">
            <v>22</v>
          </cell>
        </row>
      </sheetData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47"/>
  <sheetViews>
    <sheetView workbookViewId="0">
      <selection activeCell="N17" sqref="N17"/>
    </sheetView>
  </sheetViews>
  <sheetFormatPr defaultRowHeight="16.5"/>
  <sheetData>
    <row r="1" spans="1:11" ht="33.75">
      <c r="A1" s="249" t="s">
        <v>3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</row>
    <row r="2" spans="1:11" ht="27" thickBot="1">
      <c r="A2" s="247" t="s">
        <v>4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</row>
    <row r="3" spans="1:11" ht="21" customHeight="1" thickBot="1">
      <c r="A3" s="41"/>
      <c r="B3" s="4"/>
      <c r="C3" s="9">
        <v>12</v>
      </c>
      <c r="D3" s="9">
        <v>13</v>
      </c>
      <c r="E3" s="9">
        <v>14</v>
      </c>
      <c r="F3" s="9">
        <v>15</v>
      </c>
      <c r="G3" s="9">
        <v>16</v>
      </c>
      <c r="H3" s="262" t="s">
        <v>6</v>
      </c>
      <c r="I3" s="263"/>
      <c r="J3" s="264" t="s">
        <v>7</v>
      </c>
      <c r="K3" s="10" t="s">
        <v>8</v>
      </c>
    </row>
    <row r="4" spans="1:11" ht="33.75" thickBot="1">
      <c r="A4" s="11" t="s">
        <v>9</v>
      </c>
      <c r="B4" s="14" t="s">
        <v>10</v>
      </c>
      <c r="C4" s="12" t="s">
        <v>11</v>
      </c>
      <c r="D4" s="13" t="s">
        <v>12</v>
      </c>
      <c r="E4" s="12" t="s">
        <v>13</v>
      </c>
      <c r="F4" s="12" t="s">
        <v>14</v>
      </c>
      <c r="G4" s="12" t="s">
        <v>15</v>
      </c>
      <c r="H4" s="36" t="s">
        <v>16</v>
      </c>
      <c r="I4" s="37" t="s">
        <v>17</v>
      </c>
      <c r="J4" s="265"/>
      <c r="K4" s="10"/>
    </row>
    <row r="5" spans="1:11" ht="26.25">
      <c r="A5" s="15">
        <v>500</v>
      </c>
      <c r="B5" s="16" t="s">
        <v>18</v>
      </c>
      <c r="C5" s="17"/>
      <c r="D5" s="17"/>
      <c r="E5" s="17"/>
      <c r="F5" s="18"/>
      <c r="G5" s="18"/>
      <c r="H5" s="38">
        <f t="shared" ref="H5:H68" si="0">SUM(C5,D5,E5,F5,G5)</f>
        <v>0</v>
      </c>
      <c r="I5" s="39">
        <f t="shared" ref="I5:I68" si="1">RANK(H5,H$6:H$244)</f>
        <v>198</v>
      </c>
      <c r="J5" s="19">
        <f>COUNTA(C5,D5,E5,F5,G5)/5</f>
        <v>0</v>
      </c>
      <c r="K5" s="20" t="s">
        <v>19</v>
      </c>
    </row>
    <row r="6" spans="1:11" ht="26.25">
      <c r="A6" s="15">
        <v>501</v>
      </c>
      <c r="B6" s="16" t="s">
        <v>18</v>
      </c>
      <c r="C6" s="17"/>
      <c r="D6" s="17"/>
      <c r="E6" s="17"/>
      <c r="F6" s="18"/>
      <c r="G6" s="18"/>
      <c r="H6" s="38">
        <f t="shared" si="0"/>
        <v>0</v>
      </c>
      <c r="I6" s="39">
        <f t="shared" si="1"/>
        <v>198</v>
      </c>
      <c r="J6" s="19">
        <f t="shared" ref="J6:J69" si="2">COUNTA(C6,D6,E6,F6,G6)/5</f>
        <v>0</v>
      </c>
      <c r="K6" s="21" t="s">
        <v>19</v>
      </c>
    </row>
    <row r="7" spans="1:11" ht="26.25">
      <c r="A7" s="15">
        <v>502</v>
      </c>
      <c r="B7" s="16" t="s">
        <v>20</v>
      </c>
      <c r="C7" s="17"/>
      <c r="D7" s="17"/>
      <c r="E7" s="17"/>
      <c r="F7" s="18"/>
      <c r="G7" s="18"/>
      <c r="H7" s="38">
        <f t="shared" si="0"/>
        <v>0</v>
      </c>
      <c r="I7" s="39">
        <f t="shared" si="1"/>
        <v>198</v>
      </c>
      <c r="J7" s="19">
        <f t="shared" si="2"/>
        <v>0</v>
      </c>
      <c r="K7" s="21" t="s">
        <v>19</v>
      </c>
    </row>
    <row r="8" spans="1:11" ht="26.25">
      <c r="A8" s="22">
        <v>503</v>
      </c>
      <c r="B8" s="7" t="s">
        <v>18</v>
      </c>
      <c r="C8" s="8">
        <v>12</v>
      </c>
      <c r="D8" s="8">
        <v>10</v>
      </c>
      <c r="E8" s="8"/>
      <c r="F8" s="8">
        <v>3</v>
      </c>
      <c r="G8" s="8"/>
      <c r="H8" s="38">
        <f t="shared" si="0"/>
        <v>25</v>
      </c>
      <c r="I8" s="39">
        <f t="shared" si="1"/>
        <v>123</v>
      </c>
      <c r="J8" s="23">
        <f t="shared" si="2"/>
        <v>0.6</v>
      </c>
      <c r="K8" s="24"/>
    </row>
    <row r="9" spans="1:11" ht="27" thickBot="1">
      <c r="A9" s="15">
        <v>504</v>
      </c>
      <c r="B9" s="16" t="s">
        <v>18</v>
      </c>
      <c r="C9" s="17"/>
      <c r="D9" s="17"/>
      <c r="E9" s="17"/>
      <c r="F9" s="17"/>
      <c r="G9" s="25"/>
      <c r="H9" s="38">
        <f t="shared" si="0"/>
        <v>0</v>
      </c>
      <c r="I9" s="39">
        <f t="shared" si="1"/>
        <v>198</v>
      </c>
      <c r="J9" s="19">
        <f t="shared" si="2"/>
        <v>0</v>
      </c>
      <c r="K9" s="21" t="s">
        <v>19</v>
      </c>
    </row>
    <row r="10" spans="1:11" ht="26.25">
      <c r="A10" s="26">
        <v>505</v>
      </c>
      <c r="B10" s="7" t="s">
        <v>18</v>
      </c>
      <c r="C10" s="8">
        <v>7</v>
      </c>
      <c r="D10" s="8">
        <v>9</v>
      </c>
      <c r="E10" s="8">
        <v>10</v>
      </c>
      <c r="F10" s="8">
        <v>5</v>
      </c>
      <c r="G10" s="27">
        <v>4</v>
      </c>
      <c r="H10" s="38">
        <f t="shared" si="0"/>
        <v>35</v>
      </c>
      <c r="I10" s="39">
        <f t="shared" si="1"/>
        <v>69</v>
      </c>
      <c r="J10" s="23">
        <f t="shared" si="2"/>
        <v>1</v>
      </c>
      <c r="K10" s="28"/>
    </row>
    <row r="11" spans="1:11" ht="26.25">
      <c r="A11" s="26">
        <v>506</v>
      </c>
      <c r="B11" s="7" t="s">
        <v>18</v>
      </c>
      <c r="C11" s="8">
        <v>9</v>
      </c>
      <c r="D11" s="8">
        <v>8</v>
      </c>
      <c r="E11" s="8">
        <v>6</v>
      </c>
      <c r="F11" s="8">
        <v>5</v>
      </c>
      <c r="G11" s="27">
        <v>7</v>
      </c>
      <c r="H11" s="38">
        <f t="shared" si="0"/>
        <v>35</v>
      </c>
      <c r="I11" s="39">
        <f t="shared" si="1"/>
        <v>69</v>
      </c>
      <c r="J11" s="23">
        <f t="shared" si="2"/>
        <v>1</v>
      </c>
      <c r="K11" s="24"/>
    </row>
    <row r="12" spans="1:11" ht="27" thickBot="1">
      <c r="A12" s="26">
        <v>507</v>
      </c>
      <c r="B12" s="7" t="s">
        <v>20</v>
      </c>
      <c r="C12" s="8">
        <v>9</v>
      </c>
      <c r="D12" s="8">
        <v>6</v>
      </c>
      <c r="E12" s="8">
        <v>6</v>
      </c>
      <c r="F12" s="8">
        <v>4</v>
      </c>
      <c r="G12" s="27">
        <v>4</v>
      </c>
      <c r="H12" s="38">
        <f t="shared" si="0"/>
        <v>29</v>
      </c>
      <c r="I12" s="39">
        <f t="shared" si="1"/>
        <v>104</v>
      </c>
      <c r="J12" s="23">
        <f t="shared" si="2"/>
        <v>1</v>
      </c>
      <c r="K12" s="29"/>
    </row>
    <row r="13" spans="1:11" ht="26.25">
      <c r="A13" s="22">
        <v>508</v>
      </c>
      <c r="B13" s="7" t="s">
        <v>18</v>
      </c>
      <c r="C13" s="8">
        <v>12</v>
      </c>
      <c r="D13" s="8">
        <v>13</v>
      </c>
      <c r="E13" s="8">
        <v>9</v>
      </c>
      <c r="F13" s="8">
        <v>1</v>
      </c>
      <c r="G13" s="27"/>
      <c r="H13" s="38">
        <f t="shared" si="0"/>
        <v>35</v>
      </c>
      <c r="I13" s="39">
        <f t="shared" si="1"/>
        <v>69</v>
      </c>
      <c r="J13" s="23">
        <f t="shared" si="2"/>
        <v>0.8</v>
      </c>
      <c r="K13" s="28"/>
    </row>
    <row r="14" spans="1:11" ht="26.25">
      <c r="A14" s="22">
        <v>509</v>
      </c>
      <c r="B14" s="7" t="s">
        <v>18</v>
      </c>
      <c r="C14" s="8"/>
      <c r="D14" s="8"/>
      <c r="E14" s="8"/>
      <c r="F14" s="8"/>
      <c r="G14" s="30">
        <v>10</v>
      </c>
      <c r="H14" s="38">
        <f t="shared" si="0"/>
        <v>10</v>
      </c>
      <c r="I14" s="39">
        <f t="shared" si="1"/>
        <v>180</v>
      </c>
      <c r="J14" s="23">
        <f t="shared" si="2"/>
        <v>0.2</v>
      </c>
      <c r="K14" s="2"/>
    </row>
    <row r="15" spans="1:11" ht="26.25">
      <c r="A15" s="22">
        <v>510</v>
      </c>
      <c r="B15" s="7" t="s">
        <v>18</v>
      </c>
      <c r="C15" s="8">
        <v>9</v>
      </c>
      <c r="D15" s="8">
        <v>6</v>
      </c>
      <c r="E15" s="8"/>
      <c r="F15" s="8">
        <v>2</v>
      </c>
      <c r="G15" s="30">
        <v>5</v>
      </c>
      <c r="H15" s="38">
        <f t="shared" si="0"/>
        <v>22</v>
      </c>
      <c r="I15" s="39">
        <f t="shared" si="1"/>
        <v>143</v>
      </c>
      <c r="J15" s="23">
        <f t="shared" si="2"/>
        <v>0.8</v>
      </c>
      <c r="K15" s="29"/>
    </row>
    <row r="16" spans="1:11" ht="26.25">
      <c r="A16" s="22">
        <v>511</v>
      </c>
      <c r="B16" s="7" t="s">
        <v>18</v>
      </c>
      <c r="C16" s="8"/>
      <c r="D16" s="8">
        <v>14</v>
      </c>
      <c r="E16" s="8">
        <v>5</v>
      </c>
      <c r="F16" s="8">
        <v>4</v>
      </c>
      <c r="G16" s="30"/>
      <c r="H16" s="38">
        <f t="shared" si="0"/>
        <v>23</v>
      </c>
      <c r="I16" s="39">
        <f t="shared" si="1"/>
        <v>134</v>
      </c>
      <c r="J16" s="23">
        <f t="shared" si="2"/>
        <v>0.6</v>
      </c>
      <c r="K16" s="31"/>
    </row>
    <row r="17" spans="1:11" ht="26.25">
      <c r="A17" s="26">
        <v>512</v>
      </c>
      <c r="B17" s="7" t="s">
        <v>18</v>
      </c>
      <c r="C17" s="8">
        <v>14</v>
      </c>
      <c r="D17" s="8">
        <v>9</v>
      </c>
      <c r="E17" s="8">
        <v>12</v>
      </c>
      <c r="F17" s="8">
        <v>5</v>
      </c>
      <c r="G17" s="30">
        <v>3</v>
      </c>
      <c r="H17" s="38">
        <f t="shared" si="0"/>
        <v>43</v>
      </c>
      <c r="I17" s="39">
        <f t="shared" si="1"/>
        <v>34</v>
      </c>
      <c r="J17" s="23">
        <f t="shared" si="2"/>
        <v>1</v>
      </c>
      <c r="K17" s="31"/>
    </row>
    <row r="18" spans="1:11" ht="26.25">
      <c r="A18" s="26">
        <v>513</v>
      </c>
      <c r="B18" s="7" t="s">
        <v>20</v>
      </c>
      <c r="C18" s="8">
        <v>12</v>
      </c>
      <c r="D18" s="8">
        <v>10</v>
      </c>
      <c r="E18" s="8">
        <v>9</v>
      </c>
      <c r="F18" s="8">
        <v>6</v>
      </c>
      <c r="G18" s="30">
        <v>8</v>
      </c>
      <c r="H18" s="38">
        <f t="shared" si="0"/>
        <v>45</v>
      </c>
      <c r="I18" s="39">
        <f t="shared" si="1"/>
        <v>30</v>
      </c>
      <c r="J18" s="23">
        <f t="shared" si="2"/>
        <v>1</v>
      </c>
      <c r="K18" s="31"/>
    </row>
    <row r="19" spans="1:11" ht="26.25">
      <c r="A19" s="26">
        <v>514</v>
      </c>
      <c r="B19" s="7" t="s">
        <v>20</v>
      </c>
      <c r="C19" s="8">
        <v>3</v>
      </c>
      <c r="D19" s="8">
        <v>13</v>
      </c>
      <c r="E19" s="8">
        <v>7</v>
      </c>
      <c r="F19" s="8">
        <v>2</v>
      </c>
      <c r="G19" s="30">
        <v>10</v>
      </c>
      <c r="H19" s="38">
        <f t="shared" si="0"/>
        <v>35</v>
      </c>
      <c r="I19" s="39">
        <f t="shared" si="1"/>
        <v>69</v>
      </c>
      <c r="J19" s="23">
        <f t="shared" si="2"/>
        <v>1</v>
      </c>
      <c r="K19" s="31"/>
    </row>
    <row r="20" spans="1:11" ht="26.25">
      <c r="A20" s="26">
        <v>515</v>
      </c>
      <c r="B20" s="7" t="s">
        <v>20</v>
      </c>
      <c r="C20" s="8">
        <v>4</v>
      </c>
      <c r="D20" s="8">
        <v>8</v>
      </c>
      <c r="E20" s="8">
        <v>6</v>
      </c>
      <c r="F20" s="8">
        <v>1</v>
      </c>
      <c r="G20" s="30">
        <v>4</v>
      </c>
      <c r="H20" s="38">
        <f t="shared" si="0"/>
        <v>23</v>
      </c>
      <c r="I20" s="39">
        <f t="shared" si="1"/>
        <v>134</v>
      </c>
      <c r="J20" s="23">
        <f t="shared" si="2"/>
        <v>1</v>
      </c>
      <c r="K20" s="31"/>
    </row>
    <row r="21" spans="1:11" ht="26.25">
      <c r="A21" s="22">
        <v>516</v>
      </c>
      <c r="B21" s="7" t="s">
        <v>18</v>
      </c>
      <c r="C21" s="8">
        <v>6</v>
      </c>
      <c r="D21" s="8">
        <v>7</v>
      </c>
      <c r="E21" s="8">
        <v>6</v>
      </c>
      <c r="F21" s="8">
        <v>6</v>
      </c>
      <c r="G21" s="30"/>
      <c r="H21" s="38">
        <f t="shared" si="0"/>
        <v>25</v>
      </c>
      <c r="I21" s="39">
        <f t="shared" si="1"/>
        <v>123</v>
      </c>
      <c r="J21" s="23">
        <f t="shared" si="2"/>
        <v>0.8</v>
      </c>
      <c r="K21" s="31"/>
    </row>
    <row r="22" spans="1:11" ht="26.25">
      <c r="A22" s="26">
        <v>517</v>
      </c>
      <c r="B22" s="7" t="s">
        <v>18</v>
      </c>
      <c r="C22" s="8">
        <v>14</v>
      </c>
      <c r="D22" s="8">
        <v>10</v>
      </c>
      <c r="E22" s="8">
        <v>10</v>
      </c>
      <c r="F22" s="8">
        <v>7</v>
      </c>
      <c r="G22" s="30">
        <v>6</v>
      </c>
      <c r="H22" s="38">
        <f t="shared" si="0"/>
        <v>47</v>
      </c>
      <c r="I22" s="39">
        <f t="shared" si="1"/>
        <v>23</v>
      </c>
      <c r="J22" s="23">
        <f t="shared" si="2"/>
        <v>1</v>
      </c>
      <c r="K22" s="31"/>
    </row>
    <row r="23" spans="1:11" ht="26.25">
      <c r="A23" s="22">
        <v>518</v>
      </c>
      <c r="B23" s="7" t="s">
        <v>20</v>
      </c>
      <c r="C23" s="8">
        <v>11</v>
      </c>
      <c r="D23" s="8">
        <v>9</v>
      </c>
      <c r="E23" s="8">
        <v>7</v>
      </c>
      <c r="F23" s="8"/>
      <c r="G23" s="30">
        <v>2</v>
      </c>
      <c r="H23" s="38">
        <f t="shared" si="0"/>
        <v>29</v>
      </c>
      <c r="I23" s="39">
        <f t="shared" si="1"/>
        <v>104</v>
      </c>
      <c r="J23" s="23">
        <f t="shared" si="2"/>
        <v>0.8</v>
      </c>
      <c r="K23" s="31"/>
    </row>
    <row r="24" spans="1:11" ht="26.25">
      <c r="A24" s="26">
        <v>519</v>
      </c>
      <c r="B24" s="7" t="s">
        <v>18</v>
      </c>
      <c r="C24" s="8">
        <v>10</v>
      </c>
      <c r="D24" s="8">
        <v>12</v>
      </c>
      <c r="E24" s="8">
        <v>7</v>
      </c>
      <c r="F24" s="8">
        <v>4</v>
      </c>
      <c r="G24" s="30">
        <v>13</v>
      </c>
      <c r="H24" s="38">
        <f t="shared" si="0"/>
        <v>46</v>
      </c>
      <c r="I24" s="39">
        <f t="shared" si="1"/>
        <v>26</v>
      </c>
      <c r="J24" s="23">
        <f t="shared" si="2"/>
        <v>1</v>
      </c>
      <c r="K24" s="31"/>
    </row>
    <row r="25" spans="1:11" ht="26.25">
      <c r="A25" s="22">
        <v>520</v>
      </c>
      <c r="B25" s="7" t="s">
        <v>18</v>
      </c>
      <c r="C25" s="8">
        <v>12</v>
      </c>
      <c r="D25" s="8">
        <v>12</v>
      </c>
      <c r="E25" s="8">
        <v>7</v>
      </c>
      <c r="F25" s="30">
        <v>5</v>
      </c>
      <c r="G25" s="30"/>
      <c r="H25" s="38">
        <f t="shared" si="0"/>
        <v>36</v>
      </c>
      <c r="I25" s="39">
        <f t="shared" si="1"/>
        <v>61</v>
      </c>
      <c r="J25" s="23">
        <f t="shared" si="2"/>
        <v>0.8</v>
      </c>
      <c r="K25" s="31"/>
    </row>
    <row r="26" spans="1:11" ht="26.25">
      <c r="A26" s="26">
        <v>521</v>
      </c>
      <c r="B26" s="7" t="s">
        <v>18</v>
      </c>
      <c r="C26" s="8">
        <v>14</v>
      </c>
      <c r="D26" s="8">
        <v>11</v>
      </c>
      <c r="E26" s="8">
        <v>10</v>
      </c>
      <c r="F26" s="30">
        <v>4</v>
      </c>
      <c r="G26" s="30">
        <v>8</v>
      </c>
      <c r="H26" s="38">
        <f t="shared" si="0"/>
        <v>47</v>
      </c>
      <c r="I26" s="39">
        <f t="shared" si="1"/>
        <v>23</v>
      </c>
      <c r="J26" s="23">
        <f t="shared" si="2"/>
        <v>1</v>
      </c>
      <c r="K26" s="31"/>
    </row>
    <row r="27" spans="1:11" ht="26.25">
      <c r="A27" s="26">
        <v>522</v>
      </c>
      <c r="B27" s="7" t="s">
        <v>20</v>
      </c>
      <c r="C27" s="8">
        <v>15</v>
      </c>
      <c r="D27" s="8">
        <v>12</v>
      </c>
      <c r="E27" s="8">
        <v>11</v>
      </c>
      <c r="F27" s="30">
        <v>6</v>
      </c>
      <c r="G27" s="30">
        <v>7</v>
      </c>
      <c r="H27" s="38">
        <f t="shared" si="0"/>
        <v>51</v>
      </c>
      <c r="I27" s="39">
        <f t="shared" si="1"/>
        <v>15</v>
      </c>
      <c r="J27" s="23">
        <f t="shared" si="2"/>
        <v>1</v>
      </c>
      <c r="K27" s="31"/>
    </row>
    <row r="28" spans="1:11" ht="26.25">
      <c r="A28" s="26">
        <v>523</v>
      </c>
      <c r="B28" s="7" t="s">
        <v>18</v>
      </c>
      <c r="C28" s="8">
        <v>18</v>
      </c>
      <c r="D28" s="8">
        <v>13</v>
      </c>
      <c r="E28" s="8">
        <v>15</v>
      </c>
      <c r="F28" s="30">
        <v>10</v>
      </c>
      <c r="G28" s="30">
        <v>13</v>
      </c>
      <c r="H28" s="38">
        <f t="shared" si="0"/>
        <v>69</v>
      </c>
      <c r="I28" s="40">
        <f t="shared" si="1"/>
        <v>1</v>
      </c>
      <c r="J28" s="23">
        <f t="shared" si="2"/>
        <v>1</v>
      </c>
      <c r="K28" s="31"/>
    </row>
    <row r="29" spans="1:11" ht="26.25">
      <c r="A29" s="26">
        <v>524</v>
      </c>
      <c r="B29" s="7" t="s">
        <v>18</v>
      </c>
      <c r="C29" s="8">
        <v>13</v>
      </c>
      <c r="D29" s="8">
        <v>12</v>
      </c>
      <c r="E29" s="8">
        <v>12</v>
      </c>
      <c r="F29" s="30">
        <v>1</v>
      </c>
      <c r="G29" s="30">
        <v>4</v>
      </c>
      <c r="H29" s="38">
        <f t="shared" si="0"/>
        <v>42</v>
      </c>
      <c r="I29" s="39">
        <f t="shared" si="1"/>
        <v>38</v>
      </c>
      <c r="J29" s="23">
        <f t="shared" si="2"/>
        <v>1</v>
      </c>
      <c r="K29" s="31"/>
    </row>
    <row r="30" spans="1:11" ht="26.25">
      <c r="A30" s="22">
        <v>525</v>
      </c>
      <c r="B30" s="7" t="s">
        <v>18</v>
      </c>
      <c r="C30" s="8">
        <v>10</v>
      </c>
      <c r="D30" s="8"/>
      <c r="E30" s="8">
        <v>6</v>
      </c>
      <c r="F30" s="30">
        <v>5</v>
      </c>
      <c r="G30" s="30">
        <v>9</v>
      </c>
      <c r="H30" s="38">
        <f t="shared" si="0"/>
        <v>30</v>
      </c>
      <c r="I30" s="39">
        <f t="shared" si="1"/>
        <v>97</v>
      </c>
      <c r="J30" s="23">
        <f t="shared" si="2"/>
        <v>0.8</v>
      </c>
      <c r="K30" s="31"/>
    </row>
    <row r="31" spans="1:11" ht="26.25">
      <c r="A31" s="26">
        <v>526</v>
      </c>
      <c r="B31" s="7" t="s">
        <v>18</v>
      </c>
      <c r="C31" s="8">
        <v>9</v>
      </c>
      <c r="D31" s="8">
        <v>8</v>
      </c>
      <c r="E31" s="8">
        <v>9</v>
      </c>
      <c r="F31" s="30">
        <v>5</v>
      </c>
      <c r="G31" s="30">
        <v>5</v>
      </c>
      <c r="H31" s="38">
        <f t="shared" si="0"/>
        <v>36</v>
      </c>
      <c r="I31" s="39">
        <f t="shared" si="1"/>
        <v>61</v>
      </c>
      <c r="J31" s="23">
        <f t="shared" si="2"/>
        <v>1</v>
      </c>
      <c r="K31" s="31"/>
    </row>
    <row r="32" spans="1:11" ht="26.25">
      <c r="A32" s="15">
        <v>527</v>
      </c>
      <c r="B32" s="16" t="s">
        <v>20</v>
      </c>
      <c r="C32" s="17"/>
      <c r="D32" s="17"/>
      <c r="E32" s="17"/>
      <c r="F32" s="32"/>
      <c r="G32" s="32"/>
      <c r="H32" s="38">
        <f t="shared" si="0"/>
        <v>0</v>
      </c>
      <c r="I32" s="39">
        <f t="shared" si="1"/>
        <v>198</v>
      </c>
      <c r="J32" s="19">
        <f t="shared" si="2"/>
        <v>0</v>
      </c>
      <c r="K32" s="21" t="s">
        <v>19</v>
      </c>
    </row>
    <row r="33" spans="1:11" ht="26.25">
      <c r="A33" s="22">
        <v>528</v>
      </c>
      <c r="B33" s="7" t="s">
        <v>18</v>
      </c>
      <c r="C33" s="8">
        <v>9</v>
      </c>
      <c r="D33" s="8">
        <v>7</v>
      </c>
      <c r="E33" s="8">
        <v>8</v>
      </c>
      <c r="F33" s="30">
        <v>3</v>
      </c>
      <c r="G33" s="30"/>
      <c r="H33" s="38">
        <f t="shared" si="0"/>
        <v>27</v>
      </c>
      <c r="I33" s="39">
        <f t="shared" si="1"/>
        <v>111</v>
      </c>
      <c r="J33" s="23">
        <f t="shared" si="2"/>
        <v>0.8</v>
      </c>
      <c r="K33" s="31"/>
    </row>
    <row r="34" spans="1:11" ht="26.25">
      <c r="A34" s="26">
        <v>529</v>
      </c>
      <c r="B34" s="7" t="s">
        <v>18</v>
      </c>
      <c r="C34" s="8">
        <v>14</v>
      </c>
      <c r="D34" s="8">
        <v>13</v>
      </c>
      <c r="E34" s="8">
        <v>11</v>
      </c>
      <c r="F34" s="8">
        <v>6</v>
      </c>
      <c r="G34" s="30">
        <v>6</v>
      </c>
      <c r="H34" s="38">
        <f t="shared" si="0"/>
        <v>50</v>
      </c>
      <c r="I34" s="39">
        <f t="shared" si="1"/>
        <v>19</v>
      </c>
      <c r="J34" s="23">
        <f t="shared" si="2"/>
        <v>1</v>
      </c>
      <c r="K34" s="31"/>
    </row>
    <row r="35" spans="1:11" ht="26.25">
      <c r="A35" s="15">
        <v>530</v>
      </c>
      <c r="B35" s="16" t="s">
        <v>20</v>
      </c>
      <c r="C35" s="17"/>
      <c r="D35" s="17"/>
      <c r="E35" s="17"/>
      <c r="F35" s="17"/>
      <c r="G35" s="32"/>
      <c r="H35" s="38">
        <f t="shared" si="0"/>
        <v>0</v>
      </c>
      <c r="I35" s="39">
        <f t="shared" si="1"/>
        <v>198</v>
      </c>
      <c r="J35" s="19">
        <f t="shared" si="2"/>
        <v>0</v>
      </c>
      <c r="K35" s="21" t="s">
        <v>19</v>
      </c>
    </row>
    <row r="36" spans="1:11" ht="26.25">
      <c r="A36" s="26">
        <v>531</v>
      </c>
      <c r="B36" s="7" t="s">
        <v>18</v>
      </c>
      <c r="C36" s="8">
        <v>18</v>
      </c>
      <c r="D36" s="8">
        <v>13</v>
      </c>
      <c r="E36" s="8">
        <v>13</v>
      </c>
      <c r="F36" s="8">
        <v>10</v>
      </c>
      <c r="G36" s="30">
        <v>7</v>
      </c>
      <c r="H36" s="38">
        <f t="shared" si="0"/>
        <v>61</v>
      </c>
      <c r="I36" s="40">
        <f t="shared" si="1"/>
        <v>4</v>
      </c>
      <c r="J36" s="23">
        <f t="shared" si="2"/>
        <v>1</v>
      </c>
      <c r="K36" s="31"/>
    </row>
    <row r="37" spans="1:11" ht="26.25">
      <c r="A37" s="15">
        <v>532</v>
      </c>
      <c r="B37" s="16" t="s">
        <v>18</v>
      </c>
      <c r="C37" s="17"/>
      <c r="D37" s="17"/>
      <c r="E37" s="17"/>
      <c r="F37" s="17"/>
      <c r="G37" s="32"/>
      <c r="H37" s="38">
        <f t="shared" si="0"/>
        <v>0</v>
      </c>
      <c r="I37" s="39">
        <f t="shared" si="1"/>
        <v>198</v>
      </c>
      <c r="J37" s="19">
        <f t="shared" si="2"/>
        <v>0</v>
      </c>
      <c r="K37" s="21" t="s">
        <v>19</v>
      </c>
    </row>
    <row r="38" spans="1:11" ht="26.25">
      <c r="A38" s="22">
        <v>533</v>
      </c>
      <c r="B38" s="7" t="s">
        <v>18</v>
      </c>
      <c r="C38" s="8">
        <v>10</v>
      </c>
      <c r="D38" s="8">
        <v>7</v>
      </c>
      <c r="E38" s="8"/>
      <c r="F38" s="8"/>
      <c r="G38" s="30"/>
      <c r="H38" s="38">
        <f t="shared" si="0"/>
        <v>17</v>
      </c>
      <c r="I38" s="39">
        <f t="shared" si="1"/>
        <v>159</v>
      </c>
      <c r="J38" s="23">
        <f t="shared" si="2"/>
        <v>0.4</v>
      </c>
      <c r="K38" s="31"/>
    </row>
    <row r="39" spans="1:11" ht="26.25">
      <c r="A39" s="26">
        <v>534</v>
      </c>
      <c r="B39" s="7" t="s">
        <v>18</v>
      </c>
      <c r="C39" s="8">
        <v>7</v>
      </c>
      <c r="D39" s="8">
        <v>9</v>
      </c>
      <c r="E39" s="8">
        <v>4</v>
      </c>
      <c r="F39" s="8">
        <v>1</v>
      </c>
      <c r="G39" s="30">
        <v>2</v>
      </c>
      <c r="H39" s="38">
        <f t="shared" si="0"/>
        <v>23</v>
      </c>
      <c r="I39" s="39">
        <f t="shared" si="1"/>
        <v>134</v>
      </c>
      <c r="J39" s="23">
        <f t="shared" si="2"/>
        <v>1</v>
      </c>
      <c r="K39" s="31"/>
    </row>
    <row r="40" spans="1:11" ht="26.25">
      <c r="A40" s="22">
        <v>535</v>
      </c>
      <c r="B40" s="7" t="s">
        <v>18</v>
      </c>
      <c r="C40" s="8">
        <v>11</v>
      </c>
      <c r="D40" s="8">
        <v>10</v>
      </c>
      <c r="E40" s="8">
        <v>11</v>
      </c>
      <c r="F40" s="8"/>
      <c r="G40" s="30">
        <v>4</v>
      </c>
      <c r="H40" s="38">
        <f t="shared" si="0"/>
        <v>36</v>
      </c>
      <c r="I40" s="39">
        <f t="shared" si="1"/>
        <v>61</v>
      </c>
      <c r="J40" s="23">
        <f t="shared" si="2"/>
        <v>0.8</v>
      </c>
      <c r="K40" s="31"/>
    </row>
    <row r="41" spans="1:11" ht="26.25">
      <c r="A41" s="15">
        <v>536</v>
      </c>
      <c r="B41" s="16" t="s">
        <v>18</v>
      </c>
      <c r="C41" s="17"/>
      <c r="D41" s="17"/>
      <c r="E41" s="17"/>
      <c r="F41" s="17"/>
      <c r="G41" s="32"/>
      <c r="H41" s="38">
        <f t="shared" si="0"/>
        <v>0</v>
      </c>
      <c r="I41" s="39">
        <f t="shared" si="1"/>
        <v>198</v>
      </c>
      <c r="J41" s="19">
        <f t="shared" si="2"/>
        <v>0</v>
      </c>
      <c r="K41" s="21" t="s">
        <v>19</v>
      </c>
    </row>
    <row r="42" spans="1:11" ht="26.25">
      <c r="A42" s="22">
        <v>537</v>
      </c>
      <c r="B42" s="7" t="s">
        <v>18</v>
      </c>
      <c r="C42" s="8">
        <v>6</v>
      </c>
      <c r="D42" s="8">
        <v>6</v>
      </c>
      <c r="E42" s="8">
        <v>9</v>
      </c>
      <c r="F42" s="8">
        <v>3</v>
      </c>
      <c r="G42" s="30">
        <v>2</v>
      </c>
      <c r="H42" s="38">
        <f t="shared" si="0"/>
        <v>26</v>
      </c>
      <c r="I42" s="39">
        <f t="shared" si="1"/>
        <v>118</v>
      </c>
      <c r="J42" s="23">
        <f t="shared" si="2"/>
        <v>1</v>
      </c>
      <c r="K42" s="31"/>
    </row>
    <row r="43" spans="1:11" ht="26.25">
      <c r="A43" s="22">
        <v>538</v>
      </c>
      <c r="B43" s="7" t="s">
        <v>18</v>
      </c>
      <c r="C43" s="8"/>
      <c r="D43" s="8"/>
      <c r="E43" s="8">
        <v>7</v>
      </c>
      <c r="F43" s="8"/>
      <c r="G43" s="30"/>
      <c r="H43" s="38">
        <f t="shared" si="0"/>
        <v>7</v>
      </c>
      <c r="I43" s="39">
        <f t="shared" si="1"/>
        <v>191</v>
      </c>
      <c r="J43" s="23">
        <f t="shared" si="2"/>
        <v>0.2</v>
      </c>
      <c r="K43" s="31"/>
    </row>
    <row r="44" spans="1:11" ht="26.25">
      <c r="A44" s="26">
        <v>539</v>
      </c>
      <c r="B44" s="7" t="s">
        <v>20</v>
      </c>
      <c r="C44" s="8">
        <v>5</v>
      </c>
      <c r="D44" s="8">
        <v>4</v>
      </c>
      <c r="E44" s="8">
        <v>7</v>
      </c>
      <c r="F44" s="8">
        <v>4</v>
      </c>
      <c r="G44" s="30">
        <v>5</v>
      </c>
      <c r="H44" s="38">
        <f t="shared" si="0"/>
        <v>25</v>
      </c>
      <c r="I44" s="39">
        <f t="shared" si="1"/>
        <v>123</v>
      </c>
      <c r="J44" s="23">
        <f t="shared" si="2"/>
        <v>1</v>
      </c>
      <c r="K44" s="31"/>
    </row>
    <row r="45" spans="1:11" ht="26.25">
      <c r="A45" s="26">
        <v>540</v>
      </c>
      <c r="B45" s="7" t="s">
        <v>18</v>
      </c>
      <c r="C45" s="8">
        <v>8</v>
      </c>
      <c r="D45" s="8">
        <v>9</v>
      </c>
      <c r="E45" s="8">
        <v>8</v>
      </c>
      <c r="F45" s="8">
        <v>5</v>
      </c>
      <c r="G45" s="30">
        <v>6</v>
      </c>
      <c r="H45" s="38">
        <f t="shared" si="0"/>
        <v>36</v>
      </c>
      <c r="I45" s="39">
        <f t="shared" si="1"/>
        <v>61</v>
      </c>
      <c r="J45" s="23">
        <f t="shared" si="2"/>
        <v>1</v>
      </c>
      <c r="K45" s="31"/>
    </row>
    <row r="46" spans="1:11" ht="26.25">
      <c r="A46" s="22">
        <v>541</v>
      </c>
      <c r="B46" s="7" t="s">
        <v>18</v>
      </c>
      <c r="C46" s="8">
        <v>8</v>
      </c>
      <c r="D46" s="8">
        <v>10</v>
      </c>
      <c r="E46" s="8">
        <v>9</v>
      </c>
      <c r="F46" s="8">
        <v>3</v>
      </c>
      <c r="G46" s="30"/>
      <c r="H46" s="38">
        <f t="shared" si="0"/>
        <v>30</v>
      </c>
      <c r="I46" s="39">
        <f t="shared" si="1"/>
        <v>97</v>
      </c>
      <c r="J46" s="23">
        <f t="shared" si="2"/>
        <v>0.8</v>
      </c>
      <c r="K46" s="31"/>
    </row>
    <row r="47" spans="1:11" ht="26.25">
      <c r="A47" s="15">
        <v>542</v>
      </c>
      <c r="B47" s="16" t="s">
        <v>20</v>
      </c>
      <c r="C47" s="17"/>
      <c r="D47" s="17"/>
      <c r="E47" s="17"/>
      <c r="F47" s="17"/>
      <c r="G47" s="32"/>
      <c r="H47" s="38">
        <f t="shared" si="0"/>
        <v>0</v>
      </c>
      <c r="I47" s="39">
        <f t="shared" si="1"/>
        <v>198</v>
      </c>
      <c r="J47" s="19">
        <f t="shared" si="2"/>
        <v>0</v>
      </c>
      <c r="K47" s="21" t="s">
        <v>19</v>
      </c>
    </row>
    <row r="48" spans="1:11" ht="27" thickBot="1">
      <c r="A48" s="26">
        <v>543</v>
      </c>
      <c r="B48" s="7" t="s">
        <v>18</v>
      </c>
      <c r="C48" s="8">
        <v>15</v>
      </c>
      <c r="D48" s="8">
        <v>11</v>
      </c>
      <c r="E48" s="8">
        <v>12</v>
      </c>
      <c r="F48" s="8">
        <v>5</v>
      </c>
      <c r="G48" s="30">
        <v>12</v>
      </c>
      <c r="H48" s="38">
        <f t="shared" si="0"/>
        <v>55</v>
      </c>
      <c r="I48" s="39">
        <f t="shared" si="1"/>
        <v>10</v>
      </c>
      <c r="J48" s="23">
        <f t="shared" si="2"/>
        <v>1</v>
      </c>
      <c r="K48" s="31"/>
    </row>
    <row r="49" spans="1:12" ht="27" thickBot="1">
      <c r="A49" s="26">
        <v>544</v>
      </c>
      <c r="B49" s="7" t="s">
        <v>20</v>
      </c>
      <c r="C49" s="8">
        <v>15</v>
      </c>
      <c r="D49" s="8">
        <v>11</v>
      </c>
      <c r="E49" s="8">
        <v>8</v>
      </c>
      <c r="F49" s="8">
        <v>4</v>
      </c>
      <c r="G49" s="8">
        <v>8</v>
      </c>
      <c r="H49" s="38">
        <f t="shared" si="0"/>
        <v>46</v>
      </c>
      <c r="I49" s="39">
        <f t="shared" si="1"/>
        <v>26</v>
      </c>
      <c r="J49" s="23">
        <f t="shared" si="2"/>
        <v>1</v>
      </c>
      <c r="K49" s="28"/>
    </row>
    <row r="50" spans="1:12" ht="26.25">
      <c r="A50" s="22">
        <v>545</v>
      </c>
      <c r="B50" s="7" t="s">
        <v>18</v>
      </c>
      <c r="C50" s="8">
        <v>6</v>
      </c>
      <c r="D50" s="8"/>
      <c r="E50" s="8">
        <v>5</v>
      </c>
      <c r="F50" s="8"/>
      <c r="G50" s="8">
        <v>6</v>
      </c>
      <c r="H50" s="38">
        <f t="shared" si="0"/>
        <v>17</v>
      </c>
      <c r="I50" s="39">
        <f t="shared" si="1"/>
        <v>159</v>
      </c>
      <c r="J50" s="23">
        <f t="shared" si="2"/>
        <v>0.6</v>
      </c>
      <c r="K50" s="28"/>
    </row>
    <row r="51" spans="1:12" ht="26.25">
      <c r="A51" s="26">
        <v>546</v>
      </c>
      <c r="B51" s="7" t="s">
        <v>20</v>
      </c>
      <c r="C51" s="8">
        <v>6</v>
      </c>
      <c r="D51" s="8">
        <v>6</v>
      </c>
      <c r="E51" s="8">
        <v>4</v>
      </c>
      <c r="F51" s="8">
        <v>2</v>
      </c>
      <c r="G51" s="8">
        <v>5</v>
      </c>
      <c r="H51" s="38">
        <f t="shared" si="0"/>
        <v>23</v>
      </c>
      <c r="I51" s="39">
        <f t="shared" si="1"/>
        <v>134</v>
      </c>
      <c r="J51" s="23">
        <f t="shared" si="2"/>
        <v>1</v>
      </c>
      <c r="K51" s="29"/>
    </row>
    <row r="52" spans="1:12" ht="26.25">
      <c r="A52" s="26">
        <v>547</v>
      </c>
      <c r="B52" s="7" t="s">
        <v>18</v>
      </c>
      <c r="C52" s="8">
        <v>13</v>
      </c>
      <c r="D52" s="8">
        <v>6</v>
      </c>
      <c r="E52" s="8">
        <v>10</v>
      </c>
      <c r="F52" s="8">
        <v>4</v>
      </c>
      <c r="G52" s="8">
        <v>10</v>
      </c>
      <c r="H52" s="38">
        <f t="shared" si="0"/>
        <v>43</v>
      </c>
      <c r="I52" s="39">
        <f t="shared" si="1"/>
        <v>34</v>
      </c>
      <c r="J52" s="23">
        <f t="shared" si="2"/>
        <v>1</v>
      </c>
      <c r="K52" s="33"/>
    </row>
    <row r="53" spans="1:12" ht="27.75">
      <c r="A53" s="26">
        <v>548</v>
      </c>
      <c r="B53" s="7" t="s">
        <v>20</v>
      </c>
      <c r="C53" s="8">
        <v>10</v>
      </c>
      <c r="D53" s="8">
        <v>9</v>
      </c>
      <c r="E53" s="8">
        <v>4</v>
      </c>
      <c r="F53" s="8">
        <v>4</v>
      </c>
      <c r="G53" s="8">
        <v>9</v>
      </c>
      <c r="H53" s="38">
        <f t="shared" si="0"/>
        <v>36</v>
      </c>
      <c r="I53" s="39">
        <f t="shared" si="1"/>
        <v>61</v>
      </c>
      <c r="J53" s="23">
        <f t="shared" si="2"/>
        <v>1</v>
      </c>
      <c r="K53" s="29" ph="1"/>
      <c r="L53" ph="1"/>
    </row>
    <row r="54" spans="1:12" ht="26.25">
      <c r="A54" s="22">
        <v>549</v>
      </c>
      <c r="B54" s="7" t="s">
        <v>18</v>
      </c>
      <c r="C54" s="8"/>
      <c r="D54" s="8">
        <v>4</v>
      </c>
      <c r="E54" s="8"/>
      <c r="F54" s="8">
        <v>3</v>
      </c>
      <c r="G54" s="8">
        <v>7</v>
      </c>
      <c r="H54" s="38">
        <f t="shared" si="0"/>
        <v>14</v>
      </c>
      <c r="I54" s="39">
        <f t="shared" si="1"/>
        <v>172</v>
      </c>
      <c r="J54" s="23">
        <f t="shared" si="2"/>
        <v>0.6</v>
      </c>
      <c r="K54" s="29"/>
    </row>
    <row r="55" spans="1:12" ht="26.25">
      <c r="A55" s="22">
        <v>550</v>
      </c>
      <c r="B55" s="7" t="s">
        <v>20</v>
      </c>
      <c r="C55" s="8"/>
      <c r="D55" s="8">
        <v>6</v>
      </c>
      <c r="E55" s="8">
        <v>4</v>
      </c>
      <c r="F55" s="8">
        <v>4</v>
      </c>
      <c r="G55" s="8">
        <v>5</v>
      </c>
      <c r="H55" s="38">
        <f t="shared" si="0"/>
        <v>19</v>
      </c>
      <c r="I55" s="39">
        <f t="shared" si="1"/>
        <v>151</v>
      </c>
      <c r="J55" s="23">
        <f t="shared" si="2"/>
        <v>0.8</v>
      </c>
      <c r="K55" s="29"/>
    </row>
    <row r="56" spans="1:12" ht="26.25">
      <c r="A56" s="26">
        <v>551</v>
      </c>
      <c r="B56" s="7" t="s">
        <v>18</v>
      </c>
      <c r="C56" s="8">
        <v>9</v>
      </c>
      <c r="D56" s="8">
        <v>11</v>
      </c>
      <c r="E56" s="8">
        <v>6</v>
      </c>
      <c r="F56" s="8">
        <v>4</v>
      </c>
      <c r="G56" s="8">
        <v>3</v>
      </c>
      <c r="H56" s="38">
        <f t="shared" si="0"/>
        <v>33</v>
      </c>
      <c r="I56" s="39">
        <f t="shared" si="1"/>
        <v>82</v>
      </c>
      <c r="J56" s="23">
        <f t="shared" si="2"/>
        <v>1</v>
      </c>
      <c r="K56" s="29"/>
    </row>
    <row r="57" spans="1:12" ht="26.25">
      <c r="A57" s="26">
        <v>552</v>
      </c>
      <c r="B57" s="7" t="s">
        <v>20</v>
      </c>
      <c r="C57" s="8">
        <v>8</v>
      </c>
      <c r="D57" s="8">
        <v>8</v>
      </c>
      <c r="E57" s="8">
        <v>6</v>
      </c>
      <c r="F57" s="8">
        <v>3</v>
      </c>
      <c r="G57" s="8">
        <v>4</v>
      </c>
      <c r="H57" s="38">
        <f t="shared" si="0"/>
        <v>29</v>
      </c>
      <c r="I57" s="39">
        <f t="shared" si="1"/>
        <v>104</v>
      </c>
      <c r="J57" s="23">
        <f t="shared" si="2"/>
        <v>1</v>
      </c>
      <c r="K57" s="29"/>
    </row>
    <row r="58" spans="1:12" ht="26.25">
      <c r="A58" s="22">
        <v>553</v>
      </c>
      <c r="B58" s="7" t="s">
        <v>20</v>
      </c>
      <c r="C58" s="8"/>
      <c r="D58" s="8">
        <v>10</v>
      </c>
      <c r="E58" s="8">
        <v>10</v>
      </c>
      <c r="F58" s="8">
        <v>3</v>
      </c>
      <c r="G58" s="8">
        <v>3</v>
      </c>
      <c r="H58" s="38">
        <f t="shared" si="0"/>
        <v>26</v>
      </c>
      <c r="I58" s="39">
        <f t="shared" si="1"/>
        <v>118</v>
      </c>
      <c r="J58" s="23">
        <f t="shared" si="2"/>
        <v>0.8</v>
      </c>
      <c r="K58" s="29"/>
    </row>
    <row r="59" spans="1:12" ht="26.25">
      <c r="A59" s="15">
        <v>554</v>
      </c>
      <c r="B59" s="16" t="s">
        <v>18</v>
      </c>
      <c r="C59" s="17"/>
      <c r="D59" s="17"/>
      <c r="E59" s="17"/>
      <c r="F59" s="17"/>
      <c r="G59" s="17"/>
      <c r="H59" s="38">
        <f t="shared" si="0"/>
        <v>0</v>
      </c>
      <c r="I59" s="39">
        <f t="shared" si="1"/>
        <v>198</v>
      </c>
      <c r="J59" s="19">
        <f t="shared" si="2"/>
        <v>0</v>
      </c>
      <c r="K59" s="21" t="s">
        <v>19</v>
      </c>
    </row>
    <row r="60" spans="1:12" ht="26.25">
      <c r="A60" s="22">
        <v>555</v>
      </c>
      <c r="B60" s="7" t="s">
        <v>18</v>
      </c>
      <c r="C60" s="8">
        <v>16</v>
      </c>
      <c r="D60" s="8">
        <v>8</v>
      </c>
      <c r="E60" s="8">
        <v>12</v>
      </c>
      <c r="F60" s="8"/>
      <c r="G60" s="8">
        <v>6</v>
      </c>
      <c r="H60" s="38">
        <f t="shared" si="0"/>
        <v>42</v>
      </c>
      <c r="I60" s="39">
        <f t="shared" si="1"/>
        <v>38</v>
      </c>
      <c r="J60" s="23">
        <f t="shared" si="2"/>
        <v>0.8</v>
      </c>
      <c r="K60" s="29"/>
    </row>
    <row r="61" spans="1:12" ht="26.25">
      <c r="A61" s="15">
        <v>556</v>
      </c>
      <c r="B61" s="16" t="s">
        <v>18</v>
      </c>
      <c r="C61" s="17"/>
      <c r="D61" s="17"/>
      <c r="E61" s="17"/>
      <c r="F61" s="17"/>
      <c r="G61" s="17"/>
      <c r="H61" s="38">
        <f t="shared" si="0"/>
        <v>0</v>
      </c>
      <c r="I61" s="39">
        <f t="shared" si="1"/>
        <v>198</v>
      </c>
      <c r="J61" s="19">
        <f t="shared" si="2"/>
        <v>0</v>
      </c>
      <c r="K61" s="21" t="s">
        <v>19</v>
      </c>
    </row>
    <row r="62" spans="1:12" ht="26.25">
      <c r="A62" s="26">
        <v>557</v>
      </c>
      <c r="B62" s="7" t="s">
        <v>18</v>
      </c>
      <c r="C62" s="8">
        <v>12</v>
      </c>
      <c r="D62" s="8">
        <v>7</v>
      </c>
      <c r="E62" s="8">
        <v>7</v>
      </c>
      <c r="F62" s="8">
        <v>8</v>
      </c>
      <c r="G62" s="8">
        <v>8</v>
      </c>
      <c r="H62" s="38">
        <f t="shared" si="0"/>
        <v>42</v>
      </c>
      <c r="I62" s="39">
        <f t="shared" si="1"/>
        <v>38</v>
      </c>
      <c r="J62" s="23">
        <f t="shared" si="2"/>
        <v>1</v>
      </c>
      <c r="K62" s="29"/>
    </row>
    <row r="63" spans="1:12" ht="26.25">
      <c r="A63" s="26">
        <v>558</v>
      </c>
      <c r="B63" s="7" t="s">
        <v>18</v>
      </c>
      <c r="C63" s="8">
        <v>17</v>
      </c>
      <c r="D63" s="8">
        <v>11</v>
      </c>
      <c r="E63" s="8">
        <v>11</v>
      </c>
      <c r="F63" s="8">
        <v>3</v>
      </c>
      <c r="G63" s="8">
        <v>10</v>
      </c>
      <c r="H63" s="38">
        <f t="shared" si="0"/>
        <v>52</v>
      </c>
      <c r="I63" s="39">
        <f t="shared" si="1"/>
        <v>13</v>
      </c>
      <c r="J63" s="23">
        <f t="shared" si="2"/>
        <v>1</v>
      </c>
      <c r="K63" s="29"/>
    </row>
    <row r="64" spans="1:12" ht="26.25">
      <c r="A64" s="22">
        <v>559</v>
      </c>
      <c r="B64" s="7" t="s">
        <v>18</v>
      </c>
      <c r="C64" s="8">
        <v>10</v>
      </c>
      <c r="D64" s="8"/>
      <c r="E64" s="8">
        <v>11</v>
      </c>
      <c r="F64" s="8">
        <v>2</v>
      </c>
      <c r="G64" s="8">
        <v>7</v>
      </c>
      <c r="H64" s="38">
        <f t="shared" si="0"/>
        <v>30</v>
      </c>
      <c r="I64" s="39">
        <f t="shared" si="1"/>
        <v>97</v>
      </c>
      <c r="J64" s="23">
        <f t="shared" si="2"/>
        <v>0.8</v>
      </c>
      <c r="K64" s="29"/>
    </row>
    <row r="65" spans="1:11" ht="26.25">
      <c r="A65" s="26">
        <v>560</v>
      </c>
      <c r="B65" s="7" t="s">
        <v>18</v>
      </c>
      <c r="C65" s="8">
        <v>10</v>
      </c>
      <c r="D65" s="8">
        <v>5</v>
      </c>
      <c r="E65" s="8">
        <v>5</v>
      </c>
      <c r="F65" s="8">
        <v>2</v>
      </c>
      <c r="G65" s="8">
        <v>2</v>
      </c>
      <c r="H65" s="38">
        <f t="shared" si="0"/>
        <v>24</v>
      </c>
      <c r="I65" s="39">
        <f t="shared" si="1"/>
        <v>130</v>
      </c>
      <c r="J65" s="23">
        <f t="shared" si="2"/>
        <v>1</v>
      </c>
      <c r="K65" s="29"/>
    </row>
    <row r="66" spans="1:11" ht="26.25">
      <c r="A66" s="26">
        <v>561</v>
      </c>
      <c r="B66" s="7" t="s">
        <v>20</v>
      </c>
      <c r="C66" s="8">
        <v>9</v>
      </c>
      <c r="D66" s="8">
        <v>4</v>
      </c>
      <c r="E66" s="8">
        <v>5</v>
      </c>
      <c r="F66" s="8">
        <v>2</v>
      </c>
      <c r="G66" s="8">
        <v>7</v>
      </c>
      <c r="H66" s="38">
        <f t="shared" si="0"/>
        <v>27</v>
      </c>
      <c r="I66" s="39">
        <f t="shared" si="1"/>
        <v>111</v>
      </c>
      <c r="J66" s="23">
        <f t="shared" si="2"/>
        <v>1</v>
      </c>
      <c r="K66" s="29"/>
    </row>
    <row r="67" spans="1:11" ht="26.25">
      <c r="A67" s="26">
        <v>562</v>
      </c>
      <c r="B67" s="7" t="s">
        <v>18</v>
      </c>
      <c r="C67" s="8">
        <v>9</v>
      </c>
      <c r="D67" s="8">
        <v>9</v>
      </c>
      <c r="E67" s="8">
        <v>8</v>
      </c>
      <c r="F67" s="8">
        <v>3</v>
      </c>
      <c r="G67" s="8">
        <v>6</v>
      </c>
      <c r="H67" s="38">
        <f t="shared" si="0"/>
        <v>35</v>
      </c>
      <c r="I67" s="39">
        <f t="shared" si="1"/>
        <v>69</v>
      </c>
      <c r="J67" s="23">
        <f t="shared" si="2"/>
        <v>1</v>
      </c>
      <c r="K67" s="29"/>
    </row>
    <row r="68" spans="1:11" ht="26.25">
      <c r="A68" s="22">
        <v>563</v>
      </c>
      <c r="B68" s="7" t="s">
        <v>18</v>
      </c>
      <c r="C68" s="8"/>
      <c r="D68" s="8"/>
      <c r="E68" s="8">
        <v>4</v>
      </c>
      <c r="F68" s="8"/>
      <c r="G68" s="8">
        <v>4</v>
      </c>
      <c r="H68" s="38">
        <f t="shared" si="0"/>
        <v>8</v>
      </c>
      <c r="I68" s="39">
        <f t="shared" si="1"/>
        <v>189</v>
      </c>
      <c r="J68" s="23">
        <f t="shared" si="2"/>
        <v>0.4</v>
      </c>
      <c r="K68" s="29"/>
    </row>
    <row r="69" spans="1:11" ht="26.25">
      <c r="A69" s="26">
        <v>564</v>
      </c>
      <c r="B69" s="7" t="s">
        <v>20</v>
      </c>
      <c r="C69" s="8">
        <v>14</v>
      </c>
      <c r="D69" s="8">
        <v>10</v>
      </c>
      <c r="E69" s="8">
        <v>13</v>
      </c>
      <c r="F69" s="8">
        <v>3</v>
      </c>
      <c r="G69" s="8">
        <v>11</v>
      </c>
      <c r="H69" s="38">
        <f t="shared" ref="H69:H132" si="3">SUM(C69,D69,E69,F69,G69)</f>
        <v>51</v>
      </c>
      <c r="I69" s="39">
        <f t="shared" ref="I69:I132" si="4">RANK(H69,H$6:H$244)</f>
        <v>15</v>
      </c>
      <c r="J69" s="23">
        <f t="shared" si="2"/>
        <v>1</v>
      </c>
      <c r="K69" s="29"/>
    </row>
    <row r="70" spans="1:11" ht="26.25">
      <c r="A70" s="26">
        <v>565</v>
      </c>
      <c r="B70" s="7" t="s">
        <v>18</v>
      </c>
      <c r="C70" s="8">
        <v>10</v>
      </c>
      <c r="D70" s="8">
        <v>9</v>
      </c>
      <c r="E70" s="8">
        <v>11</v>
      </c>
      <c r="F70" s="8">
        <v>2</v>
      </c>
      <c r="G70" s="8">
        <v>3</v>
      </c>
      <c r="H70" s="38">
        <f t="shared" si="3"/>
        <v>35</v>
      </c>
      <c r="I70" s="39">
        <f t="shared" si="4"/>
        <v>69</v>
      </c>
      <c r="J70" s="23">
        <f t="shared" ref="J70:J133" si="5">COUNTA(C70,D70,E70,F70,G70)/5</f>
        <v>1</v>
      </c>
      <c r="K70" s="29"/>
    </row>
    <row r="71" spans="1:11" ht="26.25">
      <c r="A71" s="26">
        <v>566</v>
      </c>
      <c r="B71" s="7" t="s">
        <v>18</v>
      </c>
      <c r="C71" s="8">
        <v>8</v>
      </c>
      <c r="D71" s="8">
        <v>5</v>
      </c>
      <c r="E71" s="8">
        <v>6</v>
      </c>
      <c r="F71" s="8">
        <v>2</v>
      </c>
      <c r="G71" s="8">
        <v>5</v>
      </c>
      <c r="H71" s="38">
        <f t="shared" si="3"/>
        <v>26</v>
      </c>
      <c r="I71" s="39">
        <f t="shared" si="4"/>
        <v>118</v>
      </c>
      <c r="J71" s="23">
        <f t="shared" si="5"/>
        <v>1</v>
      </c>
      <c r="K71" s="29"/>
    </row>
    <row r="72" spans="1:11" ht="26.25">
      <c r="A72" s="26">
        <v>567</v>
      </c>
      <c r="B72" s="7" t="s">
        <v>20</v>
      </c>
      <c r="C72" s="8">
        <v>9</v>
      </c>
      <c r="D72" s="8">
        <v>7</v>
      </c>
      <c r="E72" s="8">
        <v>3</v>
      </c>
      <c r="F72" s="8">
        <v>3</v>
      </c>
      <c r="G72" s="8">
        <v>3</v>
      </c>
      <c r="H72" s="38">
        <f t="shared" si="3"/>
        <v>25</v>
      </c>
      <c r="I72" s="39">
        <f t="shared" si="4"/>
        <v>123</v>
      </c>
      <c r="J72" s="23">
        <f t="shared" si="5"/>
        <v>1</v>
      </c>
      <c r="K72" s="29"/>
    </row>
    <row r="73" spans="1:11" ht="26.25">
      <c r="A73" s="15">
        <v>568</v>
      </c>
      <c r="B73" s="16" t="s">
        <v>18</v>
      </c>
      <c r="C73" s="17"/>
      <c r="D73" s="17"/>
      <c r="E73" s="17"/>
      <c r="F73" s="17"/>
      <c r="G73" s="17"/>
      <c r="H73" s="38">
        <f t="shared" si="3"/>
        <v>0</v>
      </c>
      <c r="I73" s="39">
        <f t="shared" si="4"/>
        <v>198</v>
      </c>
      <c r="J73" s="19">
        <f t="shared" si="5"/>
        <v>0</v>
      </c>
      <c r="K73" s="21" t="s">
        <v>19</v>
      </c>
    </row>
    <row r="74" spans="1:11" ht="26.25">
      <c r="A74" s="26">
        <v>569</v>
      </c>
      <c r="B74" s="7" t="s">
        <v>18</v>
      </c>
      <c r="C74" s="8">
        <v>6</v>
      </c>
      <c r="D74" s="8">
        <v>9</v>
      </c>
      <c r="E74" s="8">
        <v>3</v>
      </c>
      <c r="F74" s="8">
        <v>3</v>
      </c>
      <c r="G74" s="8">
        <v>1</v>
      </c>
      <c r="H74" s="38">
        <f t="shared" si="3"/>
        <v>22</v>
      </c>
      <c r="I74" s="39">
        <f t="shared" si="4"/>
        <v>143</v>
      </c>
      <c r="J74" s="23">
        <f t="shared" si="5"/>
        <v>1</v>
      </c>
      <c r="K74" s="29"/>
    </row>
    <row r="75" spans="1:11" ht="26.25">
      <c r="A75" s="22">
        <v>570</v>
      </c>
      <c r="B75" s="7" t="s">
        <v>18</v>
      </c>
      <c r="C75" s="8"/>
      <c r="D75" s="8"/>
      <c r="E75" s="8"/>
      <c r="F75" s="8"/>
      <c r="G75" s="8"/>
      <c r="H75" s="38">
        <f t="shared" si="3"/>
        <v>0</v>
      </c>
      <c r="I75" s="39">
        <f t="shared" si="4"/>
        <v>198</v>
      </c>
      <c r="J75" s="23">
        <f t="shared" si="5"/>
        <v>0</v>
      </c>
      <c r="K75" s="29"/>
    </row>
    <row r="76" spans="1:11" ht="26.25">
      <c r="A76" s="22">
        <v>570</v>
      </c>
      <c r="B76" s="7" t="s">
        <v>18</v>
      </c>
      <c r="C76" s="8">
        <v>4</v>
      </c>
      <c r="D76" s="8">
        <v>3</v>
      </c>
      <c r="E76" s="8">
        <v>7</v>
      </c>
      <c r="F76" s="8"/>
      <c r="G76" s="8">
        <v>5</v>
      </c>
      <c r="H76" s="38">
        <f t="shared" si="3"/>
        <v>19</v>
      </c>
      <c r="I76" s="39">
        <f t="shared" si="4"/>
        <v>151</v>
      </c>
      <c r="J76" s="23">
        <f t="shared" si="5"/>
        <v>0.8</v>
      </c>
      <c r="K76" s="29"/>
    </row>
    <row r="77" spans="1:11" ht="26.25">
      <c r="A77" s="22">
        <v>571</v>
      </c>
      <c r="B77" s="7" t="s">
        <v>20</v>
      </c>
      <c r="C77" s="8"/>
      <c r="D77" s="8">
        <v>7</v>
      </c>
      <c r="E77" s="8"/>
      <c r="F77" s="8"/>
      <c r="G77" s="8"/>
      <c r="H77" s="38">
        <f t="shared" si="3"/>
        <v>7</v>
      </c>
      <c r="I77" s="39">
        <f t="shared" si="4"/>
        <v>191</v>
      </c>
      <c r="J77" s="23">
        <f t="shared" si="5"/>
        <v>0.2</v>
      </c>
      <c r="K77" s="29"/>
    </row>
    <row r="78" spans="1:11" ht="26.25">
      <c r="A78" s="26">
        <v>572</v>
      </c>
      <c r="B78" s="7" t="s">
        <v>20</v>
      </c>
      <c r="C78" s="8">
        <v>12</v>
      </c>
      <c r="D78" s="8">
        <v>12</v>
      </c>
      <c r="E78" s="8">
        <v>4</v>
      </c>
      <c r="F78" s="8">
        <v>4</v>
      </c>
      <c r="G78" s="8">
        <v>8</v>
      </c>
      <c r="H78" s="38">
        <f t="shared" si="3"/>
        <v>40</v>
      </c>
      <c r="I78" s="39">
        <f t="shared" si="4"/>
        <v>42</v>
      </c>
      <c r="J78" s="23">
        <f t="shared" si="5"/>
        <v>1</v>
      </c>
      <c r="K78" s="29"/>
    </row>
    <row r="79" spans="1:11" ht="26.25">
      <c r="A79" s="15">
        <v>573</v>
      </c>
      <c r="B79" s="16" t="s">
        <v>18</v>
      </c>
      <c r="C79" s="17"/>
      <c r="D79" s="17"/>
      <c r="E79" s="17"/>
      <c r="F79" s="17"/>
      <c r="G79" s="17"/>
      <c r="H79" s="38">
        <f t="shared" si="3"/>
        <v>0</v>
      </c>
      <c r="I79" s="39">
        <f t="shared" si="4"/>
        <v>198</v>
      </c>
      <c r="J79" s="19">
        <f t="shared" si="5"/>
        <v>0</v>
      </c>
      <c r="K79" s="21" t="s">
        <v>19</v>
      </c>
    </row>
    <row r="80" spans="1:11" ht="26.25">
      <c r="A80" s="15">
        <v>574</v>
      </c>
      <c r="B80" s="16" t="s">
        <v>18</v>
      </c>
      <c r="C80" s="17"/>
      <c r="D80" s="17"/>
      <c r="E80" s="17"/>
      <c r="F80" s="17"/>
      <c r="G80" s="17"/>
      <c r="H80" s="38">
        <f t="shared" si="3"/>
        <v>0</v>
      </c>
      <c r="I80" s="39">
        <f t="shared" si="4"/>
        <v>198</v>
      </c>
      <c r="J80" s="19">
        <f t="shared" si="5"/>
        <v>0</v>
      </c>
      <c r="K80" s="21" t="s">
        <v>19</v>
      </c>
    </row>
    <row r="81" spans="1:11" ht="26.25">
      <c r="A81" s="26">
        <v>575</v>
      </c>
      <c r="B81" s="7" t="s">
        <v>18</v>
      </c>
      <c r="C81" s="8">
        <v>7</v>
      </c>
      <c r="D81" s="8">
        <v>7</v>
      </c>
      <c r="E81" s="8">
        <v>10</v>
      </c>
      <c r="F81" s="8">
        <v>5</v>
      </c>
      <c r="G81" s="8">
        <v>5</v>
      </c>
      <c r="H81" s="38">
        <f t="shared" si="3"/>
        <v>34</v>
      </c>
      <c r="I81" s="39">
        <f t="shared" si="4"/>
        <v>78</v>
      </c>
      <c r="J81" s="23">
        <f t="shared" si="5"/>
        <v>1</v>
      </c>
      <c r="K81" s="29"/>
    </row>
    <row r="82" spans="1:11" ht="26.25">
      <c r="A82" s="22">
        <v>576</v>
      </c>
      <c r="B82" s="7" t="s">
        <v>18</v>
      </c>
      <c r="C82" s="8">
        <v>7</v>
      </c>
      <c r="D82" s="8">
        <v>4</v>
      </c>
      <c r="E82" s="8"/>
      <c r="F82" s="8"/>
      <c r="G82" s="8">
        <v>3</v>
      </c>
      <c r="H82" s="38">
        <f t="shared" si="3"/>
        <v>14</v>
      </c>
      <c r="I82" s="39">
        <f t="shared" si="4"/>
        <v>172</v>
      </c>
      <c r="J82" s="23">
        <f t="shared" si="5"/>
        <v>0.6</v>
      </c>
      <c r="K82" s="29"/>
    </row>
    <row r="83" spans="1:11" ht="26.25">
      <c r="A83" s="22">
        <v>577</v>
      </c>
      <c r="B83" s="7" t="s">
        <v>18</v>
      </c>
      <c r="C83" s="8">
        <v>8</v>
      </c>
      <c r="D83" s="8"/>
      <c r="E83" s="8">
        <v>6</v>
      </c>
      <c r="F83" s="8">
        <v>2</v>
      </c>
      <c r="G83" s="8"/>
      <c r="H83" s="38">
        <f t="shared" si="3"/>
        <v>16</v>
      </c>
      <c r="I83" s="39">
        <f t="shared" si="4"/>
        <v>165</v>
      </c>
      <c r="J83" s="23">
        <f t="shared" si="5"/>
        <v>0.6</v>
      </c>
      <c r="K83" s="29"/>
    </row>
    <row r="84" spans="1:11" ht="26.25">
      <c r="A84" s="22">
        <v>578</v>
      </c>
      <c r="B84" s="7" t="s">
        <v>20</v>
      </c>
      <c r="C84" s="8">
        <v>16</v>
      </c>
      <c r="D84" s="8">
        <v>12</v>
      </c>
      <c r="E84" s="8">
        <v>9</v>
      </c>
      <c r="F84" s="8"/>
      <c r="G84" s="8">
        <v>7</v>
      </c>
      <c r="H84" s="38">
        <f t="shared" si="3"/>
        <v>44</v>
      </c>
      <c r="I84" s="39">
        <f t="shared" si="4"/>
        <v>32</v>
      </c>
      <c r="J84" s="23">
        <f t="shared" si="5"/>
        <v>0.8</v>
      </c>
      <c r="K84" s="29"/>
    </row>
    <row r="85" spans="1:11" ht="26.25">
      <c r="A85" s="22">
        <v>579</v>
      </c>
      <c r="B85" s="7" t="s">
        <v>18</v>
      </c>
      <c r="C85" s="8"/>
      <c r="D85" s="8"/>
      <c r="E85" s="8"/>
      <c r="F85" s="8"/>
      <c r="G85" s="8"/>
      <c r="H85" s="38">
        <f t="shared" si="3"/>
        <v>0</v>
      </c>
      <c r="I85" s="39">
        <f t="shared" si="4"/>
        <v>198</v>
      </c>
      <c r="J85" s="23">
        <f t="shared" si="5"/>
        <v>0</v>
      </c>
      <c r="K85" s="21" t="s">
        <v>19</v>
      </c>
    </row>
    <row r="86" spans="1:11" ht="26.25">
      <c r="A86" s="22">
        <v>580</v>
      </c>
      <c r="B86" s="7" t="s">
        <v>18</v>
      </c>
      <c r="C86" s="8"/>
      <c r="D86" s="8">
        <v>7</v>
      </c>
      <c r="E86" s="8"/>
      <c r="F86" s="8">
        <v>8</v>
      </c>
      <c r="G86" s="8"/>
      <c r="H86" s="38">
        <f t="shared" si="3"/>
        <v>15</v>
      </c>
      <c r="I86" s="39">
        <f t="shared" si="4"/>
        <v>169</v>
      </c>
      <c r="J86" s="23">
        <f t="shared" si="5"/>
        <v>0.4</v>
      </c>
      <c r="K86" s="29"/>
    </row>
    <row r="87" spans="1:11" ht="26.25">
      <c r="A87" s="22">
        <v>581</v>
      </c>
      <c r="B87" s="7" t="s">
        <v>20</v>
      </c>
      <c r="C87" s="8"/>
      <c r="D87" s="8">
        <v>10</v>
      </c>
      <c r="E87" s="8">
        <v>10</v>
      </c>
      <c r="F87" s="8">
        <v>4</v>
      </c>
      <c r="G87" s="8"/>
      <c r="H87" s="38">
        <f t="shared" si="3"/>
        <v>24</v>
      </c>
      <c r="I87" s="39">
        <f t="shared" si="4"/>
        <v>130</v>
      </c>
      <c r="J87" s="23">
        <f t="shared" si="5"/>
        <v>0.6</v>
      </c>
      <c r="K87" s="29"/>
    </row>
    <row r="88" spans="1:11" ht="26.25">
      <c r="A88" s="26">
        <v>582</v>
      </c>
      <c r="B88" s="7" t="s">
        <v>18</v>
      </c>
      <c r="C88" s="8">
        <v>8</v>
      </c>
      <c r="D88" s="8">
        <v>4</v>
      </c>
      <c r="E88" s="8">
        <v>6</v>
      </c>
      <c r="F88" s="8">
        <v>2</v>
      </c>
      <c r="G88" s="8">
        <v>7</v>
      </c>
      <c r="H88" s="38">
        <f t="shared" si="3"/>
        <v>27</v>
      </c>
      <c r="I88" s="39">
        <f t="shared" si="4"/>
        <v>111</v>
      </c>
      <c r="J88" s="23">
        <f t="shared" si="5"/>
        <v>1</v>
      </c>
      <c r="K88" s="29"/>
    </row>
    <row r="89" spans="1:11" ht="26.25">
      <c r="A89" s="15">
        <v>583</v>
      </c>
      <c r="B89" s="16" t="s">
        <v>18</v>
      </c>
      <c r="C89" s="17"/>
      <c r="D89" s="17"/>
      <c r="E89" s="17"/>
      <c r="F89" s="17"/>
      <c r="G89" s="17"/>
      <c r="H89" s="38">
        <f t="shared" si="3"/>
        <v>0</v>
      </c>
      <c r="I89" s="39">
        <f t="shared" si="4"/>
        <v>198</v>
      </c>
      <c r="J89" s="19">
        <f t="shared" si="5"/>
        <v>0</v>
      </c>
      <c r="K89" s="21" t="s">
        <v>19</v>
      </c>
    </row>
    <row r="90" spans="1:11" ht="26.25">
      <c r="A90" s="26">
        <v>584</v>
      </c>
      <c r="B90" s="7" t="s">
        <v>18</v>
      </c>
      <c r="C90" s="8">
        <v>8</v>
      </c>
      <c r="D90" s="8">
        <v>6</v>
      </c>
      <c r="E90" s="8">
        <v>8</v>
      </c>
      <c r="F90" s="8">
        <v>2</v>
      </c>
      <c r="G90" s="8">
        <v>6</v>
      </c>
      <c r="H90" s="38">
        <f t="shared" si="3"/>
        <v>30</v>
      </c>
      <c r="I90" s="39">
        <f t="shared" si="4"/>
        <v>97</v>
      </c>
      <c r="J90" s="23">
        <f t="shared" si="5"/>
        <v>1</v>
      </c>
      <c r="K90" s="29"/>
    </row>
    <row r="91" spans="1:11" ht="26.25">
      <c r="A91" s="15">
        <v>585</v>
      </c>
      <c r="B91" s="16" t="s">
        <v>18</v>
      </c>
      <c r="C91" s="17"/>
      <c r="D91" s="17"/>
      <c r="E91" s="17"/>
      <c r="F91" s="17"/>
      <c r="G91" s="17"/>
      <c r="H91" s="38">
        <f t="shared" si="3"/>
        <v>0</v>
      </c>
      <c r="I91" s="39">
        <f t="shared" si="4"/>
        <v>198</v>
      </c>
      <c r="J91" s="19">
        <f t="shared" si="5"/>
        <v>0</v>
      </c>
      <c r="K91" s="21" t="s">
        <v>19</v>
      </c>
    </row>
    <row r="92" spans="1:11" ht="26.25">
      <c r="A92" s="26">
        <v>586</v>
      </c>
      <c r="B92" s="7" t="s">
        <v>18</v>
      </c>
      <c r="C92" s="8">
        <v>9</v>
      </c>
      <c r="D92" s="8">
        <v>7</v>
      </c>
      <c r="E92" s="8">
        <v>7</v>
      </c>
      <c r="F92" s="8">
        <v>6</v>
      </c>
      <c r="G92" s="8">
        <v>1</v>
      </c>
      <c r="H92" s="38">
        <f t="shared" si="3"/>
        <v>30</v>
      </c>
      <c r="I92" s="39">
        <f t="shared" si="4"/>
        <v>97</v>
      </c>
      <c r="J92" s="23">
        <f t="shared" si="5"/>
        <v>1</v>
      </c>
      <c r="K92" s="29"/>
    </row>
    <row r="93" spans="1:11" ht="26.25">
      <c r="A93" s="26">
        <v>587</v>
      </c>
      <c r="B93" s="7" t="s">
        <v>18</v>
      </c>
      <c r="C93" s="8">
        <v>10</v>
      </c>
      <c r="D93" s="8">
        <v>11</v>
      </c>
      <c r="E93" s="8">
        <v>7</v>
      </c>
      <c r="F93" s="8">
        <v>5</v>
      </c>
      <c r="G93" s="8">
        <v>7</v>
      </c>
      <c r="H93" s="38">
        <f t="shared" si="3"/>
        <v>40</v>
      </c>
      <c r="I93" s="39">
        <f t="shared" si="4"/>
        <v>42</v>
      </c>
      <c r="J93" s="23">
        <f t="shared" si="5"/>
        <v>1</v>
      </c>
      <c r="K93" s="29"/>
    </row>
    <row r="94" spans="1:11" ht="26.25">
      <c r="A94" s="22">
        <v>588</v>
      </c>
      <c r="B94" s="7" t="s">
        <v>20</v>
      </c>
      <c r="C94" s="8">
        <v>4</v>
      </c>
      <c r="D94" s="8"/>
      <c r="E94" s="8">
        <v>6</v>
      </c>
      <c r="F94" s="8">
        <v>0</v>
      </c>
      <c r="G94" s="8"/>
      <c r="H94" s="38">
        <f t="shared" si="3"/>
        <v>10</v>
      </c>
      <c r="I94" s="39">
        <f t="shared" si="4"/>
        <v>180</v>
      </c>
      <c r="J94" s="23">
        <f t="shared" si="5"/>
        <v>0.6</v>
      </c>
      <c r="K94" s="29"/>
    </row>
    <row r="95" spans="1:11" ht="26.25">
      <c r="A95" s="26">
        <v>589</v>
      </c>
      <c r="B95" s="7" t="s">
        <v>18</v>
      </c>
      <c r="C95" s="8">
        <v>8</v>
      </c>
      <c r="D95" s="8">
        <v>5</v>
      </c>
      <c r="E95" s="8">
        <v>4</v>
      </c>
      <c r="F95" s="8">
        <v>1</v>
      </c>
      <c r="G95" s="8">
        <v>3</v>
      </c>
      <c r="H95" s="38">
        <f t="shared" si="3"/>
        <v>21</v>
      </c>
      <c r="I95" s="39">
        <f t="shared" si="4"/>
        <v>146</v>
      </c>
      <c r="J95" s="23">
        <f t="shared" si="5"/>
        <v>1</v>
      </c>
      <c r="K95" s="29"/>
    </row>
    <row r="96" spans="1:11" ht="26.25">
      <c r="A96" s="22">
        <v>590</v>
      </c>
      <c r="B96" s="7" t="s">
        <v>18</v>
      </c>
      <c r="C96" s="8"/>
      <c r="D96" s="8"/>
      <c r="E96" s="8">
        <v>6</v>
      </c>
      <c r="F96" s="8">
        <v>5</v>
      </c>
      <c r="G96" s="8">
        <v>6</v>
      </c>
      <c r="H96" s="38">
        <f t="shared" si="3"/>
        <v>17</v>
      </c>
      <c r="I96" s="39">
        <f t="shared" si="4"/>
        <v>159</v>
      </c>
      <c r="J96" s="23">
        <f t="shared" si="5"/>
        <v>0.6</v>
      </c>
      <c r="K96" s="29"/>
    </row>
    <row r="97" spans="1:11" ht="26.25">
      <c r="A97" s="26">
        <v>591</v>
      </c>
      <c r="B97" s="7" t="s">
        <v>20</v>
      </c>
      <c r="C97" s="8">
        <v>10</v>
      </c>
      <c r="D97" s="8">
        <v>7</v>
      </c>
      <c r="E97" s="8">
        <v>6</v>
      </c>
      <c r="F97" s="8">
        <v>2</v>
      </c>
      <c r="G97" s="8">
        <v>4</v>
      </c>
      <c r="H97" s="38">
        <f t="shared" si="3"/>
        <v>29</v>
      </c>
      <c r="I97" s="39">
        <f t="shared" si="4"/>
        <v>104</v>
      </c>
      <c r="J97" s="23">
        <f t="shared" si="5"/>
        <v>1</v>
      </c>
      <c r="K97" s="29"/>
    </row>
    <row r="98" spans="1:11" ht="26.25">
      <c r="A98" s="22">
        <v>592</v>
      </c>
      <c r="B98" s="7" t="s">
        <v>18</v>
      </c>
      <c r="C98" s="8">
        <v>9</v>
      </c>
      <c r="D98" s="8"/>
      <c r="E98" s="8">
        <v>9</v>
      </c>
      <c r="F98" s="8">
        <v>5</v>
      </c>
      <c r="G98" s="8">
        <v>9</v>
      </c>
      <c r="H98" s="38">
        <f t="shared" si="3"/>
        <v>32</v>
      </c>
      <c r="I98" s="39">
        <f t="shared" si="4"/>
        <v>86</v>
      </c>
      <c r="J98" s="23">
        <f t="shared" si="5"/>
        <v>0.8</v>
      </c>
      <c r="K98" s="29"/>
    </row>
    <row r="99" spans="1:11" ht="26.25">
      <c r="A99" s="26">
        <v>593</v>
      </c>
      <c r="B99" s="7" t="s">
        <v>18</v>
      </c>
      <c r="C99" s="8">
        <v>9</v>
      </c>
      <c r="D99" s="8">
        <v>9</v>
      </c>
      <c r="E99" s="8">
        <v>9</v>
      </c>
      <c r="F99" s="8">
        <v>3</v>
      </c>
      <c r="G99" s="8">
        <v>7</v>
      </c>
      <c r="H99" s="38">
        <f t="shared" si="3"/>
        <v>37</v>
      </c>
      <c r="I99" s="39">
        <f t="shared" si="4"/>
        <v>56</v>
      </c>
      <c r="J99" s="23">
        <f t="shared" si="5"/>
        <v>1</v>
      </c>
      <c r="K99" s="29"/>
    </row>
    <row r="100" spans="1:11" ht="26.25">
      <c r="A100" s="26">
        <v>594</v>
      </c>
      <c r="B100" s="7" t="s">
        <v>20</v>
      </c>
      <c r="C100" s="8">
        <v>7</v>
      </c>
      <c r="D100" s="8">
        <v>9</v>
      </c>
      <c r="E100" s="8">
        <v>6</v>
      </c>
      <c r="F100" s="8">
        <v>4</v>
      </c>
      <c r="G100" s="8">
        <v>9</v>
      </c>
      <c r="H100" s="38">
        <f t="shared" si="3"/>
        <v>35</v>
      </c>
      <c r="I100" s="39">
        <f t="shared" si="4"/>
        <v>69</v>
      </c>
      <c r="J100" s="23">
        <f t="shared" si="5"/>
        <v>1</v>
      </c>
      <c r="K100" s="29"/>
    </row>
    <row r="101" spans="1:11" ht="26.25">
      <c r="A101" s="26">
        <v>595</v>
      </c>
      <c r="B101" s="7" t="s">
        <v>20</v>
      </c>
      <c r="C101" s="8">
        <v>16</v>
      </c>
      <c r="D101" s="8">
        <v>15</v>
      </c>
      <c r="E101" s="8">
        <v>10</v>
      </c>
      <c r="F101" s="8">
        <v>6</v>
      </c>
      <c r="G101" s="8">
        <v>7</v>
      </c>
      <c r="H101" s="38">
        <f t="shared" si="3"/>
        <v>54</v>
      </c>
      <c r="I101" s="39">
        <f t="shared" si="4"/>
        <v>11</v>
      </c>
      <c r="J101" s="23">
        <f t="shared" si="5"/>
        <v>1</v>
      </c>
      <c r="K101" s="29"/>
    </row>
    <row r="102" spans="1:11" ht="26.25">
      <c r="A102" s="15">
        <v>599</v>
      </c>
      <c r="B102" s="16" t="s">
        <v>18</v>
      </c>
      <c r="C102" s="17"/>
      <c r="D102" s="17"/>
      <c r="E102" s="17"/>
      <c r="F102" s="17"/>
      <c r="G102" s="17"/>
      <c r="H102" s="38">
        <f t="shared" si="3"/>
        <v>0</v>
      </c>
      <c r="I102" s="39">
        <f t="shared" si="4"/>
        <v>198</v>
      </c>
      <c r="J102" s="19">
        <f t="shared" si="5"/>
        <v>0</v>
      </c>
      <c r="K102" s="21" t="s">
        <v>19</v>
      </c>
    </row>
    <row r="103" spans="1:11" ht="26.25">
      <c r="A103" s="26">
        <v>600</v>
      </c>
      <c r="B103" s="7" t="s">
        <v>20</v>
      </c>
      <c r="C103" s="8">
        <v>12</v>
      </c>
      <c r="D103" s="8">
        <v>9</v>
      </c>
      <c r="E103" s="8">
        <v>5</v>
      </c>
      <c r="F103" s="8">
        <v>7</v>
      </c>
      <c r="G103" s="8">
        <v>7</v>
      </c>
      <c r="H103" s="38">
        <f t="shared" si="3"/>
        <v>40</v>
      </c>
      <c r="I103" s="39">
        <f t="shared" si="4"/>
        <v>42</v>
      </c>
      <c r="J103" s="23">
        <f t="shared" si="5"/>
        <v>1</v>
      </c>
      <c r="K103" s="29"/>
    </row>
    <row r="104" spans="1:11" ht="26.25">
      <c r="A104" s="22">
        <v>601</v>
      </c>
      <c r="B104" s="7" t="s">
        <v>18</v>
      </c>
      <c r="C104" s="8">
        <v>9</v>
      </c>
      <c r="D104" s="8">
        <v>9</v>
      </c>
      <c r="E104" s="8"/>
      <c r="F104" s="8">
        <v>6</v>
      </c>
      <c r="G104" s="8">
        <v>6</v>
      </c>
      <c r="H104" s="38">
        <f t="shared" si="3"/>
        <v>30</v>
      </c>
      <c r="I104" s="39">
        <f t="shared" si="4"/>
        <v>97</v>
      </c>
      <c r="J104" s="23">
        <f t="shared" si="5"/>
        <v>0.8</v>
      </c>
      <c r="K104" s="29"/>
    </row>
    <row r="105" spans="1:11" ht="26.25">
      <c r="A105" s="22">
        <v>602</v>
      </c>
      <c r="B105" s="7" t="s">
        <v>18</v>
      </c>
      <c r="C105" s="8">
        <v>8</v>
      </c>
      <c r="D105" s="8"/>
      <c r="E105" s="8"/>
      <c r="F105" s="8">
        <v>1</v>
      </c>
      <c r="G105" s="8"/>
      <c r="H105" s="38">
        <f t="shared" si="3"/>
        <v>9</v>
      </c>
      <c r="I105" s="39">
        <f t="shared" si="4"/>
        <v>185</v>
      </c>
      <c r="J105" s="23">
        <f t="shared" si="5"/>
        <v>0.4</v>
      </c>
      <c r="K105" s="29"/>
    </row>
    <row r="106" spans="1:11" ht="26.25">
      <c r="A106" s="26">
        <v>603</v>
      </c>
      <c r="B106" s="7" t="s">
        <v>18</v>
      </c>
      <c r="C106" s="8">
        <v>3</v>
      </c>
      <c r="D106" s="8">
        <v>5</v>
      </c>
      <c r="E106" s="8">
        <v>3</v>
      </c>
      <c r="F106" s="8">
        <v>3</v>
      </c>
      <c r="G106" s="8">
        <v>3</v>
      </c>
      <c r="H106" s="38">
        <f t="shared" si="3"/>
        <v>17</v>
      </c>
      <c r="I106" s="39">
        <f t="shared" si="4"/>
        <v>159</v>
      </c>
      <c r="J106" s="23">
        <f t="shared" si="5"/>
        <v>1</v>
      </c>
      <c r="K106" s="29"/>
    </row>
    <row r="107" spans="1:11" ht="26.25">
      <c r="A107" s="22">
        <v>604</v>
      </c>
      <c r="B107" s="7" t="s">
        <v>18</v>
      </c>
      <c r="C107" s="8">
        <v>7</v>
      </c>
      <c r="D107" s="8"/>
      <c r="E107" s="8"/>
      <c r="F107" s="8"/>
      <c r="G107" s="8"/>
      <c r="H107" s="38">
        <f t="shared" si="3"/>
        <v>7</v>
      </c>
      <c r="I107" s="39">
        <f t="shared" si="4"/>
        <v>191</v>
      </c>
      <c r="J107" s="23">
        <f t="shared" si="5"/>
        <v>0.2</v>
      </c>
      <c r="K107" s="29"/>
    </row>
    <row r="108" spans="1:11" ht="26.25">
      <c r="A108" s="15">
        <v>605</v>
      </c>
      <c r="B108" s="16" t="s">
        <v>20</v>
      </c>
      <c r="C108" s="17"/>
      <c r="D108" s="17"/>
      <c r="E108" s="17"/>
      <c r="F108" s="17"/>
      <c r="G108" s="17"/>
      <c r="H108" s="38">
        <f t="shared" si="3"/>
        <v>0</v>
      </c>
      <c r="I108" s="39">
        <f t="shared" si="4"/>
        <v>198</v>
      </c>
      <c r="J108" s="19">
        <f t="shared" si="5"/>
        <v>0</v>
      </c>
      <c r="K108" s="21" t="s">
        <v>19</v>
      </c>
    </row>
    <row r="109" spans="1:11" ht="26.25">
      <c r="A109" s="22">
        <v>606</v>
      </c>
      <c r="B109" s="7" t="s">
        <v>18</v>
      </c>
      <c r="C109" s="8">
        <v>14</v>
      </c>
      <c r="D109" s="8">
        <v>10</v>
      </c>
      <c r="E109" s="8">
        <v>8</v>
      </c>
      <c r="F109" s="8"/>
      <c r="G109" s="8"/>
      <c r="H109" s="38">
        <f t="shared" si="3"/>
        <v>32</v>
      </c>
      <c r="I109" s="39">
        <f t="shared" si="4"/>
        <v>86</v>
      </c>
      <c r="J109" s="23">
        <f t="shared" si="5"/>
        <v>0.6</v>
      </c>
      <c r="K109" s="29"/>
    </row>
    <row r="110" spans="1:11" ht="26.25">
      <c r="A110" s="26">
        <v>607</v>
      </c>
      <c r="B110" s="7" t="s">
        <v>18</v>
      </c>
      <c r="C110" s="8">
        <v>10</v>
      </c>
      <c r="D110" s="8">
        <v>10</v>
      </c>
      <c r="E110" s="8">
        <v>6</v>
      </c>
      <c r="F110" s="8">
        <v>6</v>
      </c>
      <c r="G110" s="8">
        <v>5</v>
      </c>
      <c r="H110" s="38">
        <f t="shared" si="3"/>
        <v>37</v>
      </c>
      <c r="I110" s="39">
        <f t="shared" si="4"/>
        <v>56</v>
      </c>
      <c r="J110" s="23">
        <f t="shared" si="5"/>
        <v>1</v>
      </c>
      <c r="K110" s="29"/>
    </row>
    <row r="111" spans="1:11" ht="26.25">
      <c r="A111" s="22">
        <v>608</v>
      </c>
      <c r="B111" s="7" t="s">
        <v>18</v>
      </c>
      <c r="C111" s="8">
        <v>12</v>
      </c>
      <c r="D111" s="8">
        <v>9</v>
      </c>
      <c r="E111" s="8">
        <v>4</v>
      </c>
      <c r="F111" s="8">
        <v>2</v>
      </c>
      <c r="G111" s="8"/>
      <c r="H111" s="38">
        <f t="shared" si="3"/>
        <v>27</v>
      </c>
      <c r="I111" s="39">
        <f t="shared" si="4"/>
        <v>111</v>
      </c>
      <c r="J111" s="23">
        <f t="shared" si="5"/>
        <v>0.8</v>
      </c>
      <c r="K111" s="29"/>
    </row>
    <row r="112" spans="1:11" ht="26.25">
      <c r="A112" s="15">
        <v>609</v>
      </c>
      <c r="B112" s="16" t="s">
        <v>18</v>
      </c>
      <c r="C112" s="17"/>
      <c r="D112" s="17"/>
      <c r="E112" s="17"/>
      <c r="F112" s="17"/>
      <c r="G112" s="17"/>
      <c r="H112" s="38">
        <f t="shared" si="3"/>
        <v>0</v>
      </c>
      <c r="I112" s="39">
        <f t="shared" si="4"/>
        <v>198</v>
      </c>
      <c r="J112" s="19">
        <f t="shared" si="5"/>
        <v>0</v>
      </c>
      <c r="K112" s="21" t="s">
        <v>19</v>
      </c>
    </row>
    <row r="113" spans="1:11" ht="26.25">
      <c r="A113" s="22">
        <v>610</v>
      </c>
      <c r="B113" s="7" t="s">
        <v>18</v>
      </c>
      <c r="C113" s="8">
        <v>9</v>
      </c>
      <c r="D113" s="8">
        <v>7</v>
      </c>
      <c r="E113" s="8">
        <v>7</v>
      </c>
      <c r="F113" s="8"/>
      <c r="G113" s="8"/>
      <c r="H113" s="38">
        <f t="shared" si="3"/>
        <v>23</v>
      </c>
      <c r="I113" s="39">
        <f t="shared" si="4"/>
        <v>134</v>
      </c>
      <c r="J113" s="23">
        <f t="shared" si="5"/>
        <v>0.6</v>
      </c>
      <c r="K113" s="29"/>
    </row>
    <row r="114" spans="1:11" ht="26.25">
      <c r="A114" s="15">
        <v>611</v>
      </c>
      <c r="B114" s="16" t="s">
        <v>18</v>
      </c>
      <c r="C114" s="17"/>
      <c r="D114" s="17"/>
      <c r="E114" s="17"/>
      <c r="F114" s="17"/>
      <c r="G114" s="17"/>
      <c r="H114" s="38">
        <f t="shared" si="3"/>
        <v>0</v>
      </c>
      <c r="I114" s="39">
        <f t="shared" si="4"/>
        <v>198</v>
      </c>
      <c r="J114" s="19">
        <f t="shared" si="5"/>
        <v>0</v>
      </c>
      <c r="K114" s="21" t="s">
        <v>19</v>
      </c>
    </row>
    <row r="115" spans="1:11" ht="26.25">
      <c r="A115" s="22">
        <v>612</v>
      </c>
      <c r="B115" s="7" t="s">
        <v>18</v>
      </c>
      <c r="C115" s="8">
        <v>9</v>
      </c>
      <c r="D115" s="8">
        <v>8</v>
      </c>
      <c r="E115" s="8">
        <v>5</v>
      </c>
      <c r="F115" s="8"/>
      <c r="G115" s="8">
        <v>5</v>
      </c>
      <c r="H115" s="38">
        <f t="shared" si="3"/>
        <v>27</v>
      </c>
      <c r="I115" s="39">
        <f t="shared" si="4"/>
        <v>111</v>
      </c>
      <c r="J115" s="23">
        <f t="shared" si="5"/>
        <v>0.8</v>
      </c>
      <c r="K115" s="29"/>
    </row>
    <row r="116" spans="1:11" ht="26.25">
      <c r="A116" s="22">
        <v>613</v>
      </c>
      <c r="B116" s="7" t="s">
        <v>18</v>
      </c>
      <c r="C116" s="8">
        <v>13</v>
      </c>
      <c r="D116" s="8">
        <v>10</v>
      </c>
      <c r="E116" s="8"/>
      <c r="F116" s="8"/>
      <c r="G116" s="8"/>
      <c r="H116" s="38">
        <f t="shared" si="3"/>
        <v>23</v>
      </c>
      <c r="I116" s="39">
        <f t="shared" si="4"/>
        <v>134</v>
      </c>
      <c r="J116" s="23">
        <f t="shared" si="5"/>
        <v>0.4</v>
      </c>
      <c r="K116" s="29"/>
    </row>
    <row r="117" spans="1:11" ht="26.25">
      <c r="A117" s="26">
        <v>615</v>
      </c>
      <c r="B117" s="7" t="s">
        <v>18</v>
      </c>
      <c r="C117" s="8">
        <v>10</v>
      </c>
      <c r="D117" s="8">
        <v>6</v>
      </c>
      <c r="E117" s="8">
        <v>10</v>
      </c>
      <c r="F117" s="8">
        <v>6</v>
      </c>
      <c r="G117" s="8">
        <v>5</v>
      </c>
      <c r="H117" s="38">
        <f t="shared" si="3"/>
        <v>37</v>
      </c>
      <c r="I117" s="39">
        <f t="shared" si="4"/>
        <v>56</v>
      </c>
      <c r="J117" s="23">
        <f t="shared" si="5"/>
        <v>1</v>
      </c>
      <c r="K117" s="29"/>
    </row>
    <row r="118" spans="1:11" ht="26.25">
      <c r="A118" s="26">
        <v>616</v>
      </c>
      <c r="B118" s="7" t="s">
        <v>18</v>
      </c>
      <c r="C118" s="8">
        <v>10</v>
      </c>
      <c r="D118" s="8">
        <v>7</v>
      </c>
      <c r="E118" s="8">
        <v>8</v>
      </c>
      <c r="F118" s="8">
        <v>4</v>
      </c>
      <c r="G118" s="8">
        <v>3</v>
      </c>
      <c r="H118" s="38">
        <f t="shared" si="3"/>
        <v>32</v>
      </c>
      <c r="I118" s="39">
        <f t="shared" si="4"/>
        <v>86</v>
      </c>
      <c r="J118" s="23">
        <f t="shared" si="5"/>
        <v>1</v>
      </c>
      <c r="K118" s="29"/>
    </row>
    <row r="119" spans="1:11" ht="26.25">
      <c r="A119" s="26">
        <v>617</v>
      </c>
      <c r="B119" s="7" t="s">
        <v>18</v>
      </c>
      <c r="C119" s="8">
        <v>13</v>
      </c>
      <c r="D119" s="8">
        <v>15</v>
      </c>
      <c r="E119" s="8">
        <v>13</v>
      </c>
      <c r="F119" s="8">
        <v>8</v>
      </c>
      <c r="G119" s="8">
        <v>10</v>
      </c>
      <c r="H119" s="38">
        <f t="shared" si="3"/>
        <v>59</v>
      </c>
      <c r="I119" s="40">
        <f t="shared" si="4"/>
        <v>5</v>
      </c>
      <c r="J119" s="23">
        <f t="shared" si="5"/>
        <v>1</v>
      </c>
      <c r="K119" s="29"/>
    </row>
    <row r="120" spans="1:11" ht="26.25">
      <c r="A120" s="26">
        <v>618</v>
      </c>
      <c r="B120" s="7" t="s">
        <v>18</v>
      </c>
      <c r="C120" s="8">
        <v>8</v>
      </c>
      <c r="D120" s="8">
        <v>11</v>
      </c>
      <c r="E120" s="8">
        <v>10</v>
      </c>
      <c r="F120" s="8">
        <v>4</v>
      </c>
      <c r="G120" s="8">
        <v>7</v>
      </c>
      <c r="H120" s="38">
        <f t="shared" si="3"/>
        <v>40</v>
      </c>
      <c r="I120" s="39">
        <f t="shared" si="4"/>
        <v>42</v>
      </c>
      <c r="J120" s="23">
        <f t="shared" si="5"/>
        <v>1</v>
      </c>
      <c r="K120" s="29"/>
    </row>
    <row r="121" spans="1:11" ht="26.25">
      <c r="A121" s="22">
        <v>619</v>
      </c>
      <c r="B121" s="7" t="s">
        <v>20</v>
      </c>
      <c r="C121" s="8"/>
      <c r="D121" s="8">
        <v>7</v>
      </c>
      <c r="E121" s="8"/>
      <c r="F121" s="8">
        <v>5</v>
      </c>
      <c r="G121" s="8">
        <v>9</v>
      </c>
      <c r="H121" s="38">
        <f t="shared" si="3"/>
        <v>21</v>
      </c>
      <c r="I121" s="39">
        <f t="shared" si="4"/>
        <v>146</v>
      </c>
      <c r="J121" s="23">
        <f t="shared" si="5"/>
        <v>0.6</v>
      </c>
      <c r="K121" s="29"/>
    </row>
    <row r="122" spans="1:11" ht="26.25">
      <c r="A122" s="22">
        <v>620</v>
      </c>
      <c r="B122" s="7" t="s">
        <v>20</v>
      </c>
      <c r="C122" s="8"/>
      <c r="D122" s="8">
        <v>10</v>
      </c>
      <c r="E122" s="8"/>
      <c r="F122" s="8"/>
      <c r="G122" s="8">
        <v>7</v>
      </c>
      <c r="H122" s="38">
        <f t="shared" si="3"/>
        <v>17</v>
      </c>
      <c r="I122" s="39">
        <f t="shared" si="4"/>
        <v>159</v>
      </c>
      <c r="J122" s="23">
        <f t="shared" si="5"/>
        <v>0.4</v>
      </c>
      <c r="K122" s="29"/>
    </row>
    <row r="123" spans="1:11" ht="26.25">
      <c r="A123" s="22">
        <v>621</v>
      </c>
      <c r="B123" s="7" t="s">
        <v>20</v>
      </c>
      <c r="C123" s="8">
        <v>10</v>
      </c>
      <c r="D123" s="8"/>
      <c r="E123" s="8">
        <v>7</v>
      </c>
      <c r="F123" s="8">
        <v>1</v>
      </c>
      <c r="G123" s="8">
        <v>6</v>
      </c>
      <c r="H123" s="38">
        <f t="shared" si="3"/>
        <v>24</v>
      </c>
      <c r="I123" s="39">
        <f t="shared" si="4"/>
        <v>130</v>
      </c>
      <c r="J123" s="23">
        <f t="shared" si="5"/>
        <v>0.8</v>
      </c>
      <c r="K123" s="29"/>
    </row>
    <row r="124" spans="1:11" ht="26.25">
      <c r="A124" s="26">
        <v>622</v>
      </c>
      <c r="B124" s="1" t="s">
        <v>20</v>
      </c>
      <c r="C124" s="8">
        <v>11</v>
      </c>
      <c r="D124" s="8">
        <v>6</v>
      </c>
      <c r="E124" s="8">
        <v>8</v>
      </c>
      <c r="F124" s="8">
        <v>3</v>
      </c>
      <c r="G124" s="8">
        <v>4</v>
      </c>
      <c r="H124" s="38">
        <f t="shared" si="3"/>
        <v>32</v>
      </c>
      <c r="I124" s="39">
        <f t="shared" si="4"/>
        <v>86</v>
      </c>
      <c r="J124" s="23">
        <f t="shared" si="5"/>
        <v>1</v>
      </c>
      <c r="K124" s="29"/>
    </row>
    <row r="125" spans="1:11" ht="26.25">
      <c r="A125" s="22">
        <v>623</v>
      </c>
      <c r="B125" s="7" t="s">
        <v>18</v>
      </c>
      <c r="C125" s="8">
        <v>13</v>
      </c>
      <c r="D125" s="8">
        <v>10</v>
      </c>
      <c r="E125" s="8">
        <v>7</v>
      </c>
      <c r="F125" s="8">
        <v>3</v>
      </c>
      <c r="G125" s="8"/>
      <c r="H125" s="38">
        <f t="shared" si="3"/>
        <v>33</v>
      </c>
      <c r="I125" s="39">
        <f t="shared" si="4"/>
        <v>82</v>
      </c>
      <c r="J125" s="23">
        <f t="shared" si="5"/>
        <v>0.8</v>
      </c>
      <c r="K125" s="29"/>
    </row>
    <row r="126" spans="1:11" ht="26.25">
      <c r="A126" s="26">
        <v>624</v>
      </c>
      <c r="B126" s="7" t="s">
        <v>18</v>
      </c>
      <c r="C126" s="8">
        <v>15</v>
      </c>
      <c r="D126" s="8">
        <v>9</v>
      </c>
      <c r="E126" s="8">
        <v>10</v>
      </c>
      <c r="F126" s="8">
        <v>5</v>
      </c>
      <c r="G126" s="8">
        <v>6</v>
      </c>
      <c r="H126" s="38">
        <f t="shared" si="3"/>
        <v>45</v>
      </c>
      <c r="I126" s="39">
        <f t="shared" si="4"/>
        <v>30</v>
      </c>
      <c r="J126" s="23">
        <f t="shared" si="5"/>
        <v>1</v>
      </c>
      <c r="K126" s="29"/>
    </row>
    <row r="127" spans="1:11" ht="26.25">
      <c r="A127" s="26">
        <v>625</v>
      </c>
      <c r="B127" s="7" t="s">
        <v>18</v>
      </c>
      <c r="C127" s="8">
        <v>15</v>
      </c>
      <c r="D127" s="8">
        <v>14</v>
      </c>
      <c r="E127" s="8">
        <v>9</v>
      </c>
      <c r="F127" s="8">
        <v>3</v>
      </c>
      <c r="G127" s="8">
        <v>10</v>
      </c>
      <c r="H127" s="38">
        <f t="shared" si="3"/>
        <v>51</v>
      </c>
      <c r="I127" s="39">
        <f t="shared" si="4"/>
        <v>15</v>
      </c>
      <c r="J127" s="23">
        <f t="shared" si="5"/>
        <v>1</v>
      </c>
      <c r="K127" s="29"/>
    </row>
    <row r="128" spans="1:11" ht="26.25">
      <c r="A128" s="26">
        <v>626</v>
      </c>
      <c r="B128" s="7" t="s">
        <v>18</v>
      </c>
      <c r="C128" s="8">
        <v>17</v>
      </c>
      <c r="D128" s="8">
        <v>9</v>
      </c>
      <c r="E128" s="8">
        <v>12</v>
      </c>
      <c r="F128" s="8">
        <v>4</v>
      </c>
      <c r="G128" s="8">
        <v>5</v>
      </c>
      <c r="H128" s="38">
        <f t="shared" si="3"/>
        <v>47</v>
      </c>
      <c r="I128" s="39">
        <f t="shared" si="4"/>
        <v>23</v>
      </c>
      <c r="J128" s="23">
        <f t="shared" si="5"/>
        <v>1</v>
      </c>
      <c r="K128" s="29"/>
    </row>
    <row r="129" spans="1:11" ht="26.25">
      <c r="A129" s="26">
        <v>627</v>
      </c>
      <c r="B129" s="7" t="s">
        <v>18</v>
      </c>
      <c r="C129" s="8">
        <v>8</v>
      </c>
      <c r="D129" s="8">
        <v>8</v>
      </c>
      <c r="E129" s="8">
        <v>8</v>
      </c>
      <c r="F129" s="8">
        <v>2</v>
      </c>
      <c r="G129" s="8">
        <v>3</v>
      </c>
      <c r="H129" s="38">
        <f t="shared" si="3"/>
        <v>29</v>
      </c>
      <c r="I129" s="39">
        <f t="shared" si="4"/>
        <v>104</v>
      </c>
      <c r="J129" s="23">
        <f t="shared" si="5"/>
        <v>1</v>
      </c>
      <c r="K129" s="29"/>
    </row>
    <row r="130" spans="1:11" ht="26.25">
      <c r="A130" s="26">
        <v>628</v>
      </c>
      <c r="B130" s="7" t="s">
        <v>18</v>
      </c>
      <c r="C130" s="8">
        <v>9</v>
      </c>
      <c r="D130" s="8">
        <v>10</v>
      </c>
      <c r="E130" s="8">
        <v>9</v>
      </c>
      <c r="F130" s="8">
        <v>2</v>
      </c>
      <c r="G130" s="8">
        <v>4</v>
      </c>
      <c r="H130" s="38">
        <f t="shared" si="3"/>
        <v>34</v>
      </c>
      <c r="I130" s="39">
        <f t="shared" si="4"/>
        <v>78</v>
      </c>
      <c r="J130" s="23">
        <f t="shared" si="5"/>
        <v>1</v>
      </c>
      <c r="K130" s="29"/>
    </row>
    <row r="131" spans="1:11" ht="26.25">
      <c r="A131" s="22">
        <v>629</v>
      </c>
      <c r="B131" s="7" t="s">
        <v>18</v>
      </c>
      <c r="C131" s="8">
        <v>9</v>
      </c>
      <c r="D131" s="8">
        <v>10</v>
      </c>
      <c r="E131" s="8">
        <v>11</v>
      </c>
      <c r="F131" s="8">
        <v>6</v>
      </c>
      <c r="G131" s="8"/>
      <c r="H131" s="38">
        <f t="shared" si="3"/>
        <v>36</v>
      </c>
      <c r="I131" s="39">
        <f t="shared" si="4"/>
        <v>61</v>
      </c>
      <c r="J131" s="23">
        <f t="shared" si="5"/>
        <v>0.8</v>
      </c>
      <c r="K131" s="29"/>
    </row>
    <row r="132" spans="1:11" ht="26.25">
      <c r="A132" s="26">
        <v>630</v>
      </c>
      <c r="B132" s="7" t="s">
        <v>18</v>
      </c>
      <c r="C132" s="8">
        <v>17</v>
      </c>
      <c r="D132" s="8">
        <v>12</v>
      </c>
      <c r="E132" s="8">
        <v>10</v>
      </c>
      <c r="F132" s="8">
        <v>5</v>
      </c>
      <c r="G132" s="8">
        <v>4</v>
      </c>
      <c r="H132" s="38">
        <f t="shared" si="3"/>
        <v>48</v>
      </c>
      <c r="I132" s="39">
        <f t="shared" si="4"/>
        <v>21</v>
      </c>
      <c r="J132" s="23">
        <f t="shared" si="5"/>
        <v>1</v>
      </c>
      <c r="K132" s="29"/>
    </row>
    <row r="133" spans="1:11" ht="26.25">
      <c r="A133" s="15">
        <v>631</v>
      </c>
      <c r="B133" s="16" t="s">
        <v>18</v>
      </c>
      <c r="C133" s="17"/>
      <c r="D133" s="17"/>
      <c r="E133" s="17"/>
      <c r="F133" s="17"/>
      <c r="G133" s="17"/>
      <c r="H133" s="38">
        <f t="shared" ref="H133:H196" si="6">SUM(C133,D133,E133,F133,G133)</f>
        <v>0</v>
      </c>
      <c r="I133" s="39">
        <f t="shared" ref="I133:I196" si="7">RANK(H133,H$6:H$244)</f>
        <v>198</v>
      </c>
      <c r="J133" s="19">
        <f t="shared" si="5"/>
        <v>0</v>
      </c>
      <c r="K133" s="21" t="s">
        <v>19</v>
      </c>
    </row>
    <row r="134" spans="1:11" ht="26.25">
      <c r="A134" s="26">
        <v>632</v>
      </c>
      <c r="B134" s="7" t="s">
        <v>18</v>
      </c>
      <c r="C134" s="8">
        <v>9</v>
      </c>
      <c r="D134" s="8">
        <v>1</v>
      </c>
      <c r="E134" s="8">
        <v>7</v>
      </c>
      <c r="F134" s="8">
        <v>1</v>
      </c>
      <c r="G134" s="8">
        <v>5</v>
      </c>
      <c r="H134" s="38">
        <f t="shared" si="6"/>
        <v>23</v>
      </c>
      <c r="I134" s="39">
        <f t="shared" si="7"/>
        <v>134</v>
      </c>
      <c r="J134" s="23">
        <f t="shared" ref="J134:J197" si="8">COUNTA(C134,D134,E134,F134,G134)/5</f>
        <v>1</v>
      </c>
      <c r="K134" s="29"/>
    </row>
    <row r="135" spans="1:11" ht="26.25">
      <c r="A135" s="26">
        <v>633</v>
      </c>
      <c r="B135" s="7" t="s">
        <v>18</v>
      </c>
      <c r="C135" s="8">
        <v>9</v>
      </c>
      <c r="D135" s="8">
        <v>14</v>
      </c>
      <c r="E135" s="8">
        <v>8</v>
      </c>
      <c r="F135" s="8">
        <v>4</v>
      </c>
      <c r="G135" s="8">
        <v>5</v>
      </c>
      <c r="H135" s="38">
        <f t="shared" si="6"/>
        <v>40</v>
      </c>
      <c r="I135" s="39">
        <f t="shared" si="7"/>
        <v>42</v>
      </c>
      <c r="J135" s="23">
        <f t="shared" si="8"/>
        <v>1</v>
      </c>
      <c r="K135" s="29"/>
    </row>
    <row r="136" spans="1:11" ht="26.25">
      <c r="A136" s="15">
        <v>634</v>
      </c>
      <c r="B136" s="16" t="s">
        <v>18</v>
      </c>
      <c r="C136" s="17"/>
      <c r="D136" s="17"/>
      <c r="E136" s="17"/>
      <c r="F136" s="17"/>
      <c r="G136" s="17"/>
      <c r="H136" s="38">
        <f t="shared" si="6"/>
        <v>0</v>
      </c>
      <c r="I136" s="39">
        <f t="shared" si="7"/>
        <v>198</v>
      </c>
      <c r="J136" s="19">
        <f t="shared" si="8"/>
        <v>0</v>
      </c>
      <c r="K136" s="21" t="s">
        <v>19</v>
      </c>
    </row>
    <row r="137" spans="1:11" ht="26.25">
      <c r="A137" s="26">
        <v>635</v>
      </c>
      <c r="B137" s="7" t="s">
        <v>20</v>
      </c>
      <c r="C137" s="8">
        <v>9</v>
      </c>
      <c r="D137" s="8">
        <v>7</v>
      </c>
      <c r="E137" s="8">
        <v>8</v>
      </c>
      <c r="F137" s="8">
        <v>3</v>
      </c>
      <c r="G137" s="8">
        <v>5</v>
      </c>
      <c r="H137" s="38">
        <f t="shared" si="6"/>
        <v>32</v>
      </c>
      <c r="I137" s="39">
        <f t="shared" si="7"/>
        <v>86</v>
      </c>
      <c r="J137" s="23">
        <f t="shared" si="8"/>
        <v>1</v>
      </c>
      <c r="K137" s="29"/>
    </row>
    <row r="138" spans="1:11" ht="26.25">
      <c r="A138" s="22">
        <v>636</v>
      </c>
      <c r="B138" s="7" t="s">
        <v>18</v>
      </c>
      <c r="C138" s="8">
        <v>6</v>
      </c>
      <c r="D138" s="8"/>
      <c r="E138" s="8">
        <v>4</v>
      </c>
      <c r="F138" s="8">
        <v>5</v>
      </c>
      <c r="G138" s="8"/>
      <c r="H138" s="38">
        <f t="shared" si="6"/>
        <v>15</v>
      </c>
      <c r="I138" s="39">
        <f t="shared" si="7"/>
        <v>169</v>
      </c>
      <c r="J138" s="23">
        <f t="shared" si="8"/>
        <v>0.6</v>
      </c>
      <c r="K138" s="29"/>
    </row>
    <row r="139" spans="1:11" ht="26.25">
      <c r="A139" s="22">
        <v>637</v>
      </c>
      <c r="B139" s="7" t="s">
        <v>18</v>
      </c>
      <c r="C139" s="8"/>
      <c r="D139" s="8"/>
      <c r="E139" s="8">
        <v>9</v>
      </c>
      <c r="F139" s="8"/>
      <c r="G139" s="8"/>
      <c r="H139" s="38">
        <f t="shared" si="6"/>
        <v>9</v>
      </c>
      <c r="I139" s="39">
        <f t="shared" si="7"/>
        <v>185</v>
      </c>
      <c r="J139" s="23">
        <f t="shared" si="8"/>
        <v>0.2</v>
      </c>
      <c r="K139" s="29"/>
    </row>
    <row r="140" spans="1:11" ht="26.25">
      <c r="A140" s="26">
        <v>638</v>
      </c>
      <c r="B140" s="7" t="s">
        <v>18</v>
      </c>
      <c r="C140" s="8">
        <v>5</v>
      </c>
      <c r="D140" s="8">
        <v>11</v>
      </c>
      <c r="E140" s="8">
        <v>8</v>
      </c>
      <c r="F140" s="8">
        <v>6</v>
      </c>
      <c r="G140" s="8">
        <v>5</v>
      </c>
      <c r="H140" s="38">
        <f t="shared" si="6"/>
        <v>35</v>
      </c>
      <c r="I140" s="39">
        <f t="shared" si="7"/>
        <v>69</v>
      </c>
      <c r="J140" s="23">
        <f t="shared" si="8"/>
        <v>1</v>
      </c>
      <c r="K140" s="29"/>
    </row>
    <row r="141" spans="1:11" ht="26.25">
      <c r="A141" s="15">
        <v>639</v>
      </c>
      <c r="B141" s="16" t="s">
        <v>18</v>
      </c>
      <c r="C141" s="17"/>
      <c r="D141" s="17"/>
      <c r="E141" s="17"/>
      <c r="F141" s="17"/>
      <c r="G141" s="17"/>
      <c r="H141" s="38">
        <f t="shared" si="6"/>
        <v>0</v>
      </c>
      <c r="I141" s="39">
        <f t="shared" si="7"/>
        <v>198</v>
      </c>
      <c r="J141" s="19">
        <f t="shared" si="8"/>
        <v>0</v>
      </c>
      <c r="K141" s="21" t="s">
        <v>19</v>
      </c>
    </row>
    <row r="142" spans="1:11" ht="26.25">
      <c r="A142" s="22">
        <v>640</v>
      </c>
      <c r="B142" s="7" t="s">
        <v>18</v>
      </c>
      <c r="C142" s="8">
        <v>10</v>
      </c>
      <c r="D142" s="8">
        <v>6</v>
      </c>
      <c r="E142" s="8"/>
      <c r="F142" s="8"/>
      <c r="G142" s="8"/>
      <c r="H142" s="38">
        <f t="shared" si="6"/>
        <v>16</v>
      </c>
      <c r="I142" s="39">
        <f t="shared" si="7"/>
        <v>165</v>
      </c>
      <c r="J142" s="23">
        <f t="shared" si="8"/>
        <v>0.4</v>
      </c>
      <c r="K142" s="29"/>
    </row>
    <row r="143" spans="1:11" ht="26.25">
      <c r="A143" s="22">
        <v>641</v>
      </c>
      <c r="B143" s="7" t="s">
        <v>18</v>
      </c>
      <c r="C143" s="8">
        <v>13</v>
      </c>
      <c r="D143" s="8">
        <v>9</v>
      </c>
      <c r="E143" s="8"/>
      <c r="F143" s="8">
        <v>5</v>
      </c>
      <c r="G143" s="8"/>
      <c r="H143" s="38">
        <f t="shared" si="6"/>
        <v>27</v>
      </c>
      <c r="I143" s="39">
        <f t="shared" si="7"/>
        <v>111</v>
      </c>
      <c r="J143" s="23">
        <f t="shared" si="8"/>
        <v>0.6</v>
      </c>
      <c r="K143" s="29"/>
    </row>
    <row r="144" spans="1:11" ht="26.25">
      <c r="A144" s="15">
        <v>642</v>
      </c>
      <c r="B144" s="16" t="s">
        <v>20</v>
      </c>
      <c r="C144" s="17"/>
      <c r="D144" s="17"/>
      <c r="E144" s="17"/>
      <c r="F144" s="17"/>
      <c r="G144" s="17"/>
      <c r="H144" s="38">
        <f t="shared" si="6"/>
        <v>0</v>
      </c>
      <c r="I144" s="39">
        <f t="shared" si="7"/>
        <v>198</v>
      </c>
      <c r="J144" s="19">
        <f t="shared" si="8"/>
        <v>0</v>
      </c>
      <c r="K144" s="21" t="s">
        <v>19</v>
      </c>
    </row>
    <row r="145" spans="1:11" ht="26.25">
      <c r="A145" s="15">
        <v>643</v>
      </c>
      <c r="B145" s="16" t="s">
        <v>18</v>
      </c>
      <c r="C145" s="17"/>
      <c r="D145" s="17"/>
      <c r="E145" s="17"/>
      <c r="F145" s="17"/>
      <c r="G145" s="17"/>
      <c r="H145" s="38">
        <f t="shared" si="6"/>
        <v>0</v>
      </c>
      <c r="I145" s="39">
        <f t="shared" si="7"/>
        <v>198</v>
      </c>
      <c r="J145" s="19">
        <f t="shared" si="8"/>
        <v>0</v>
      </c>
      <c r="K145" s="21" t="s">
        <v>19</v>
      </c>
    </row>
    <row r="146" spans="1:11" ht="26.25">
      <c r="A146" s="15">
        <v>644</v>
      </c>
      <c r="B146" s="16" t="s">
        <v>20</v>
      </c>
      <c r="C146" s="17"/>
      <c r="D146" s="17"/>
      <c r="E146" s="17"/>
      <c r="F146" s="17"/>
      <c r="G146" s="17"/>
      <c r="H146" s="38">
        <f t="shared" si="6"/>
        <v>0</v>
      </c>
      <c r="I146" s="39">
        <f t="shared" si="7"/>
        <v>198</v>
      </c>
      <c r="J146" s="19">
        <f t="shared" si="8"/>
        <v>0</v>
      </c>
      <c r="K146" s="21" t="s">
        <v>19</v>
      </c>
    </row>
    <row r="147" spans="1:11" ht="26.25">
      <c r="A147" s="22">
        <v>645</v>
      </c>
      <c r="B147" s="7" t="s">
        <v>18</v>
      </c>
      <c r="C147" s="8"/>
      <c r="D147" s="8">
        <v>14</v>
      </c>
      <c r="E147" s="8"/>
      <c r="F147" s="8"/>
      <c r="G147" s="8"/>
      <c r="H147" s="38">
        <f t="shared" si="6"/>
        <v>14</v>
      </c>
      <c r="I147" s="39">
        <f t="shared" si="7"/>
        <v>172</v>
      </c>
      <c r="J147" s="23">
        <f t="shared" si="8"/>
        <v>0.2</v>
      </c>
      <c r="K147" s="29"/>
    </row>
    <row r="148" spans="1:11" ht="26.25">
      <c r="A148" s="22">
        <v>646</v>
      </c>
      <c r="B148" s="7" t="s">
        <v>20</v>
      </c>
      <c r="C148" s="8">
        <v>6</v>
      </c>
      <c r="D148" s="8">
        <v>6</v>
      </c>
      <c r="E148" s="8">
        <v>6</v>
      </c>
      <c r="F148" s="8"/>
      <c r="G148" s="8"/>
      <c r="H148" s="38">
        <f t="shared" si="6"/>
        <v>18</v>
      </c>
      <c r="I148" s="39">
        <f t="shared" si="7"/>
        <v>156</v>
      </c>
      <c r="J148" s="23">
        <f t="shared" si="8"/>
        <v>0.6</v>
      </c>
      <c r="K148" s="29"/>
    </row>
    <row r="149" spans="1:11" ht="26.25">
      <c r="A149" s="26">
        <v>647</v>
      </c>
      <c r="B149" s="7" t="s">
        <v>18</v>
      </c>
      <c r="C149" s="8">
        <v>11</v>
      </c>
      <c r="D149" s="8">
        <v>9</v>
      </c>
      <c r="E149" s="8">
        <v>10</v>
      </c>
      <c r="F149" s="8">
        <v>5</v>
      </c>
      <c r="G149" s="8">
        <v>4</v>
      </c>
      <c r="H149" s="38">
        <f t="shared" si="6"/>
        <v>39</v>
      </c>
      <c r="I149" s="39">
        <f t="shared" si="7"/>
        <v>50</v>
      </c>
      <c r="J149" s="23">
        <f t="shared" si="8"/>
        <v>1</v>
      </c>
      <c r="K149" s="29"/>
    </row>
    <row r="150" spans="1:11" ht="26.25">
      <c r="A150" s="26">
        <v>648</v>
      </c>
      <c r="B150" s="7" t="s">
        <v>20</v>
      </c>
      <c r="C150" s="8">
        <v>9</v>
      </c>
      <c r="D150" s="8">
        <v>5</v>
      </c>
      <c r="E150" s="8">
        <v>8</v>
      </c>
      <c r="F150" s="8">
        <v>3</v>
      </c>
      <c r="G150" s="8">
        <v>14</v>
      </c>
      <c r="H150" s="38">
        <f t="shared" si="6"/>
        <v>39</v>
      </c>
      <c r="I150" s="39">
        <f t="shared" si="7"/>
        <v>50</v>
      </c>
      <c r="J150" s="23">
        <f t="shared" si="8"/>
        <v>1</v>
      </c>
      <c r="K150" s="29"/>
    </row>
    <row r="151" spans="1:11" ht="26.25">
      <c r="A151" s="22">
        <v>649</v>
      </c>
      <c r="B151" s="7" t="s">
        <v>20</v>
      </c>
      <c r="C151" s="8"/>
      <c r="D151" s="8">
        <v>4</v>
      </c>
      <c r="E151" s="8">
        <v>5</v>
      </c>
      <c r="F151" s="8">
        <v>3</v>
      </c>
      <c r="G151" s="8">
        <v>2</v>
      </c>
      <c r="H151" s="38">
        <f t="shared" si="6"/>
        <v>14</v>
      </c>
      <c r="I151" s="39">
        <f t="shared" si="7"/>
        <v>172</v>
      </c>
      <c r="J151" s="23">
        <f t="shared" si="8"/>
        <v>0.8</v>
      </c>
      <c r="K151" s="29"/>
    </row>
    <row r="152" spans="1:11" ht="26.25">
      <c r="A152" s="15">
        <v>650</v>
      </c>
      <c r="B152" s="16" t="s">
        <v>18</v>
      </c>
      <c r="C152" s="17"/>
      <c r="D152" s="17"/>
      <c r="E152" s="17"/>
      <c r="F152" s="17"/>
      <c r="G152" s="17"/>
      <c r="H152" s="38">
        <f t="shared" si="6"/>
        <v>0</v>
      </c>
      <c r="I152" s="39">
        <f t="shared" si="7"/>
        <v>198</v>
      </c>
      <c r="J152" s="19">
        <f t="shared" si="8"/>
        <v>0</v>
      </c>
      <c r="K152" s="21" t="s">
        <v>19</v>
      </c>
    </row>
    <row r="153" spans="1:11" ht="26.25">
      <c r="A153" s="26">
        <v>651</v>
      </c>
      <c r="B153" s="7" t="s">
        <v>18</v>
      </c>
      <c r="C153" s="8">
        <v>12</v>
      </c>
      <c r="D153" s="8">
        <v>10</v>
      </c>
      <c r="E153" s="8">
        <v>5</v>
      </c>
      <c r="F153" s="27">
        <v>4</v>
      </c>
      <c r="G153" s="8">
        <v>6</v>
      </c>
      <c r="H153" s="38">
        <f t="shared" si="6"/>
        <v>37</v>
      </c>
      <c r="I153" s="39">
        <f t="shared" si="7"/>
        <v>56</v>
      </c>
      <c r="J153" s="23">
        <f t="shared" si="8"/>
        <v>1</v>
      </c>
      <c r="K153" s="29"/>
    </row>
    <row r="154" spans="1:11" ht="26.25">
      <c r="A154" s="26">
        <v>652</v>
      </c>
      <c r="B154" s="7" t="s">
        <v>18</v>
      </c>
      <c r="C154" s="8">
        <v>11</v>
      </c>
      <c r="D154" s="8">
        <v>13</v>
      </c>
      <c r="E154" s="8">
        <v>7</v>
      </c>
      <c r="F154" s="27">
        <v>8</v>
      </c>
      <c r="G154" s="8">
        <v>13</v>
      </c>
      <c r="H154" s="38">
        <f t="shared" si="6"/>
        <v>52</v>
      </c>
      <c r="I154" s="39">
        <f t="shared" si="7"/>
        <v>13</v>
      </c>
      <c r="J154" s="23">
        <f t="shared" si="8"/>
        <v>1</v>
      </c>
      <c r="K154" s="29"/>
    </row>
    <row r="155" spans="1:11" ht="26.25">
      <c r="A155" s="26">
        <v>654</v>
      </c>
      <c r="B155" s="7" t="s">
        <v>20</v>
      </c>
      <c r="C155" s="8">
        <v>7</v>
      </c>
      <c r="D155" s="8">
        <v>12</v>
      </c>
      <c r="E155" s="8">
        <v>11</v>
      </c>
      <c r="F155" s="27">
        <v>7</v>
      </c>
      <c r="G155" s="8">
        <v>7</v>
      </c>
      <c r="H155" s="38">
        <f t="shared" si="6"/>
        <v>44</v>
      </c>
      <c r="I155" s="39">
        <f t="shared" si="7"/>
        <v>32</v>
      </c>
      <c r="J155" s="23">
        <f t="shared" si="8"/>
        <v>1</v>
      </c>
      <c r="K155" s="29"/>
    </row>
    <row r="156" spans="1:11" ht="26.25">
      <c r="A156" s="26">
        <v>655</v>
      </c>
      <c r="B156" s="7" t="s">
        <v>18</v>
      </c>
      <c r="C156" s="8">
        <v>11</v>
      </c>
      <c r="D156" s="8">
        <v>9</v>
      </c>
      <c r="E156" s="8">
        <v>6</v>
      </c>
      <c r="F156" s="27">
        <v>7</v>
      </c>
      <c r="G156" s="8">
        <v>10</v>
      </c>
      <c r="H156" s="38">
        <f t="shared" si="6"/>
        <v>43</v>
      </c>
      <c r="I156" s="39">
        <f t="shared" si="7"/>
        <v>34</v>
      </c>
      <c r="J156" s="23">
        <f t="shared" si="8"/>
        <v>1</v>
      </c>
      <c r="K156" s="29"/>
    </row>
    <row r="157" spans="1:11" ht="26.25">
      <c r="A157" s="26">
        <v>656</v>
      </c>
      <c r="B157" s="7" t="s">
        <v>20</v>
      </c>
      <c r="C157" s="8">
        <v>15</v>
      </c>
      <c r="D157" s="8">
        <v>12</v>
      </c>
      <c r="E157" s="8">
        <v>8</v>
      </c>
      <c r="F157" s="27">
        <v>8</v>
      </c>
      <c r="G157" s="8">
        <v>5</v>
      </c>
      <c r="H157" s="38">
        <f t="shared" si="6"/>
        <v>48</v>
      </c>
      <c r="I157" s="39">
        <f t="shared" si="7"/>
        <v>21</v>
      </c>
      <c r="J157" s="23">
        <f t="shared" si="8"/>
        <v>1</v>
      </c>
      <c r="K157" s="29"/>
    </row>
    <row r="158" spans="1:11" ht="26.25">
      <c r="A158" s="22">
        <v>657</v>
      </c>
      <c r="B158" s="7" t="s">
        <v>18</v>
      </c>
      <c r="C158" s="8">
        <v>10</v>
      </c>
      <c r="D158" s="8"/>
      <c r="E158" s="8"/>
      <c r="F158" s="27"/>
      <c r="G158" s="8"/>
      <c r="H158" s="38">
        <f t="shared" si="6"/>
        <v>10</v>
      </c>
      <c r="I158" s="39">
        <f t="shared" si="7"/>
        <v>180</v>
      </c>
      <c r="J158" s="23">
        <f t="shared" si="8"/>
        <v>0.2</v>
      </c>
      <c r="K158" s="29"/>
    </row>
    <row r="159" spans="1:11" ht="26.25">
      <c r="A159" s="22">
        <v>658</v>
      </c>
      <c r="B159" s="1" t="s">
        <v>18</v>
      </c>
      <c r="C159" s="8">
        <v>17</v>
      </c>
      <c r="D159" s="8">
        <v>12</v>
      </c>
      <c r="E159" s="8"/>
      <c r="F159" s="27"/>
      <c r="G159" s="8">
        <v>5</v>
      </c>
      <c r="H159" s="38">
        <f t="shared" si="6"/>
        <v>34</v>
      </c>
      <c r="I159" s="39">
        <f t="shared" si="7"/>
        <v>78</v>
      </c>
      <c r="J159" s="23">
        <f t="shared" si="8"/>
        <v>0.6</v>
      </c>
      <c r="K159" s="29"/>
    </row>
    <row r="160" spans="1:11" ht="26.25">
      <c r="A160" s="22">
        <v>660</v>
      </c>
      <c r="B160" s="7" t="s">
        <v>18</v>
      </c>
      <c r="C160" s="8"/>
      <c r="D160" s="8"/>
      <c r="E160" s="8">
        <v>9</v>
      </c>
      <c r="F160" s="27">
        <v>3</v>
      </c>
      <c r="G160" s="8"/>
      <c r="H160" s="38">
        <f t="shared" si="6"/>
        <v>12</v>
      </c>
      <c r="I160" s="39">
        <f t="shared" si="7"/>
        <v>179</v>
      </c>
      <c r="J160" s="23">
        <f t="shared" si="8"/>
        <v>0.4</v>
      </c>
      <c r="K160" s="29"/>
    </row>
    <row r="161" spans="1:11" ht="26.25">
      <c r="A161" s="22">
        <v>661</v>
      </c>
      <c r="B161" s="7" t="s">
        <v>18</v>
      </c>
      <c r="C161" s="8">
        <v>8</v>
      </c>
      <c r="D161" s="8">
        <v>9</v>
      </c>
      <c r="E161" s="8">
        <v>10</v>
      </c>
      <c r="F161" s="27"/>
      <c r="G161" s="8">
        <v>11</v>
      </c>
      <c r="H161" s="38">
        <f t="shared" si="6"/>
        <v>38</v>
      </c>
      <c r="I161" s="39">
        <f t="shared" si="7"/>
        <v>54</v>
      </c>
      <c r="J161" s="23">
        <f t="shared" si="8"/>
        <v>0.8</v>
      </c>
      <c r="K161" s="29"/>
    </row>
    <row r="162" spans="1:11" ht="26.25">
      <c r="A162" s="22">
        <v>662</v>
      </c>
      <c r="B162" s="7" t="s">
        <v>18</v>
      </c>
      <c r="C162" s="8"/>
      <c r="D162" s="8">
        <v>10</v>
      </c>
      <c r="E162" s="8">
        <v>6</v>
      </c>
      <c r="F162" s="27">
        <v>4</v>
      </c>
      <c r="G162" s="8">
        <v>6</v>
      </c>
      <c r="H162" s="38">
        <f t="shared" si="6"/>
        <v>26</v>
      </c>
      <c r="I162" s="39">
        <f t="shared" si="7"/>
        <v>118</v>
      </c>
      <c r="J162" s="23">
        <f t="shared" si="8"/>
        <v>0.8</v>
      </c>
      <c r="K162" s="29"/>
    </row>
    <row r="163" spans="1:11" ht="26.25">
      <c r="A163" s="22">
        <v>663</v>
      </c>
      <c r="B163" s="7" t="s">
        <v>18</v>
      </c>
      <c r="C163" s="8"/>
      <c r="D163" s="8">
        <v>10</v>
      </c>
      <c r="E163" s="8">
        <v>3</v>
      </c>
      <c r="F163" s="27">
        <v>8</v>
      </c>
      <c r="G163" s="8"/>
      <c r="H163" s="38">
        <f t="shared" si="6"/>
        <v>21</v>
      </c>
      <c r="I163" s="39">
        <f t="shared" si="7"/>
        <v>146</v>
      </c>
      <c r="J163" s="23">
        <f t="shared" si="8"/>
        <v>0.6</v>
      </c>
      <c r="K163" s="29"/>
    </row>
    <row r="164" spans="1:11" ht="26.25">
      <c r="A164" s="22">
        <v>664</v>
      </c>
      <c r="B164" s="7" t="s">
        <v>18</v>
      </c>
      <c r="C164" s="8">
        <v>8</v>
      </c>
      <c r="D164" s="8"/>
      <c r="E164" s="8">
        <v>5</v>
      </c>
      <c r="F164" s="27">
        <v>2</v>
      </c>
      <c r="G164" s="8">
        <v>1</v>
      </c>
      <c r="H164" s="38">
        <f t="shared" si="6"/>
        <v>16</v>
      </c>
      <c r="I164" s="39">
        <f t="shared" si="7"/>
        <v>165</v>
      </c>
      <c r="J164" s="23">
        <f t="shared" si="8"/>
        <v>0.8</v>
      </c>
      <c r="K164" s="29"/>
    </row>
    <row r="165" spans="1:11" ht="26.25">
      <c r="A165" s="22">
        <v>665</v>
      </c>
      <c r="B165" s="7" t="s">
        <v>20</v>
      </c>
      <c r="C165" s="8">
        <v>8</v>
      </c>
      <c r="D165" s="8"/>
      <c r="E165" s="8">
        <v>5</v>
      </c>
      <c r="F165" s="27">
        <v>9</v>
      </c>
      <c r="G165" s="8">
        <v>6</v>
      </c>
      <c r="H165" s="38">
        <f t="shared" si="6"/>
        <v>28</v>
      </c>
      <c r="I165" s="39">
        <f t="shared" si="7"/>
        <v>109</v>
      </c>
      <c r="J165" s="23">
        <f t="shared" si="8"/>
        <v>0.8</v>
      </c>
      <c r="K165" s="29"/>
    </row>
    <row r="166" spans="1:11" ht="26.25">
      <c r="A166" s="26">
        <v>666</v>
      </c>
      <c r="B166" s="7" t="s">
        <v>18</v>
      </c>
      <c r="C166" s="8">
        <v>12</v>
      </c>
      <c r="D166" s="8">
        <v>11</v>
      </c>
      <c r="E166" s="8">
        <v>8</v>
      </c>
      <c r="F166" s="27">
        <v>4</v>
      </c>
      <c r="G166" s="8">
        <v>5</v>
      </c>
      <c r="H166" s="38">
        <f t="shared" si="6"/>
        <v>40</v>
      </c>
      <c r="I166" s="39">
        <f t="shared" si="7"/>
        <v>42</v>
      </c>
      <c r="J166" s="23">
        <f t="shared" si="8"/>
        <v>1</v>
      </c>
      <c r="K166" s="29"/>
    </row>
    <row r="167" spans="1:11" ht="26.25">
      <c r="A167" s="22">
        <v>667</v>
      </c>
      <c r="B167" s="7" t="s">
        <v>20</v>
      </c>
      <c r="C167" s="8"/>
      <c r="D167" s="8"/>
      <c r="E167" s="8">
        <v>13</v>
      </c>
      <c r="F167" s="27"/>
      <c r="G167" s="8"/>
      <c r="H167" s="38">
        <f t="shared" si="6"/>
        <v>13</v>
      </c>
      <c r="I167" s="39">
        <f t="shared" si="7"/>
        <v>177</v>
      </c>
      <c r="J167" s="23">
        <f t="shared" si="8"/>
        <v>0.2</v>
      </c>
      <c r="K167" s="29"/>
    </row>
    <row r="168" spans="1:11" ht="26.25">
      <c r="A168" s="26">
        <v>668</v>
      </c>
      <c r="B168" s="7" t="s">
        <v>18</v>
      </c>
      <c r="C168" s="8">
        <v>16</v>
      </c>
      <c r="D168" s="8">
        <v>14</v>
      </c>
      <c r="E168" s="8">
        <v>11</v>
      </c>
      <c r="F168" s="27">
        <v>7</v>
      </c>
      <c r="G168" s="8">
        <v>11</v>
      </c>
      <c r="H168" s="38">
        <f t="shared" si="6"/>
        <v>59</v>
      </c>
      <c r="I168" s="40">
        <f t="shared" si="7"/>
        <v>5</v>
      </c>
      <c r="J168" s="23">
        <f t="shared" si="8"/>
        <v>1</v>
      </c>
      <c r="K168" s="29"/>
    </row>
    <row r="169" spans="1:11" ht="26.25">
      <c r="A169" s="22">
        <v>669</v>
      </c>
      <c r="B169" s="7" t="s">
        <v>18</v>
      </c>
      <c r="C169" s="8">
        <v>5</v>
      </c>
      <c r="D169" s="8">
        <v>5</v>
      </c>
      <c r="E169" s="8"/>
      <c r="F169" s="27"/>
      <c r="G169" s="8"/>
      <c r="H169" s="38">
        <f t="shared" si="6"/>
        <v>10</v>
      </c>
      <c r="I169" s="39">
        <f t="shared" si="7"/>
        <v>180</v>
      </c>
      <c r="J169" s="23">
        <f t="shared" si="8"/>
        <v>0.4</v>
      </c>
      <c r="K169" s="29"/>
    </row>
    <row r="170" spans="1:11" ht="26.25">
      <c r="A170" s="22">
        <v>670</v>
      </c>
      <c r="B170" s="7" t="s">
        <v>18</v>
      </c>
      <c r="C170" s="8">
        <v>10</v>
      </c>
      <c r="D170" s="8">
        <v>9</v>
      </c>
      <c r="E170" s="8"/>
      <c r="F170" s="27"/>
      <c r="G170" s="8"/>
      <c r="H170" s="38">
        <f t="shared" si="6"/>
        <v>19</v>
      </c>
      <c r="I170" s="39">
        <f t="shared" si="7"/>
        <v>151</v>
      </c>
      <c r="J170" s="23">
        <f t="shared" si="8"/>
        <v>0.4</v>
      </c>
      <c r="K170" s="29"/>
    </row>
    <row r="171" spans="1:11" ht="26.25">
      <c r="A171" s="22">
        <v>671</v>
      </c>
      <c r="B171" s="7" t="s">
        <v>18</v>
      </c>
      <c r="C171" s="8"/>
      <c r="D171" s="8"/>
      <c r="E171" s="8">
        <v>4</v>
      </c>
      <c r="F171" s="27"/>
      <c r="G171" s="8"/>
      <c r="H171" s="38">
        <f t="shared" si="6"/>
        <v>4</v>
      </c>
      <c r="I171" s="39">
        <f t="shared" si="7"/>
        <v>196</v>
      </c>
      <c r="J171" s="23">
        <f t="shared" si="8"/>
        <v>0.2</v>
      </c>
      <c r="K171" s="29"/>
    </row>
    <row r="172" spans="1:11" ht="26.25">
      <c r="A172" s="22">
        <v>672</v>
      </c>
      <c r="B172" s="7" t="s">
        <v>20</v>
      </c>
      <c r="C172" s="8">
        <v>10</v>
      </c>
      <c r="D172" s="8">
        <v>7</v>
      </c>
      <c r="E172" s="8"/>
      <c r="F172" s="27">
        <v>8</v>
      </c>
      <c r="G172" s="8">
        <v>7</v>
      </c>
      <c r="H172" s="38">
        <f t="shared" si="6"/>
        <v>32</v>
      </c>
      <c r="I172" s="39">
        <f t="shared" si="7"/>
        <v>86</v>
      </c>
      <c r="J172" s="23">
        <f t="shared" si="8"/>
        <v>0.8</v>
      </c>
      <c r="K172" s="29"/>
    </row>
    <row r="173" spans="1:11" ht="26.25">
      <c r="A173" s="22">
        <v>674</v>
      </c>
      <c r="B173" s="7" t="s">
        <v>20</v>
      </c>
      <c r="C173" s="8">
        <v>18</v>
      </c>
      <c r="D173" s="8"/>
      <c r="E173" s="8">
        <v>10</v>
      </c>
      <c r="F173" s="27">
        <v>9</v>
      </c>
      <c r="G173" s="8"/>
      <c r="H173" s="38">
        <f t="shared" si="6"/>
        <v>37</v>
      </c>
      <c r="I173" s="39">
        <f t="shared" si="7"/>
        <v>56</v>
      </c>
      <c r="J173" s="23">
        <f t="shared" si="8"/>
        <v>0.6</v>
      </c>
      <c r="K173" s="29"/>
    </row>
    <row r="174" spans="1:11" ht="26.25">
      <c r="A174" s="22">
        <v>675</v>
      </c>
      <c r="B174" s="7" t="s">
        <v>20</v>
      </c>
      <c r="C174" s="8">
        <v>14</v>
      </c>
      <c r="D174" s="8"/>
      <c r="E174" s="8">
        <v>10</v>
      </c>
      <c r="F174" s="27">
        <v>9</v>
      </c>
      <c r="G174" s="8"/>
      <c r="H174" s="38">
        <f t="shared" si="6"/>
        <v>33</v>
      </c>
      <c r="I174" s="39">
        <f t="shared" si="7"/>
        <v>82</v>
      </c>
      <c r="J174" s="23">
        <f t="shared" si="8"/>
        <v>0.6</v>
      </c>
      <c r="K174" s="29"/>
    </row>
    <row r="175" spans="1:11" ht="26.25">
      <c r="A175" s="22">
        <v>676</v>
      </c>
      <c r="B175" s="7" t="s">
        <v>20</v>
      </c>
      <c r="C175" s="8">
        <v>10</v>
      </c>
      <c r="D175" s="8"/>
      <c r="E175" s="8">
        <v>10</v>
      </c>
      <c r="F175" s="27">
        <v>4</v>
      </c>
      <c r="G175" s="8">
        <v>12</v>
      </c>
      <c r="H175" s="38">
        <f t="shared" si="6"/>
        <v>36</v>
      </c>
      <c r="I175" s="39">
        <f t="shared" si="7"/>
        <v>61</v>
      </c>
      <c r="J175" s="23">
        <f t="shared" si="8"/>
        <v>0.8</v>
      </c>
      <c r="K175" s="29"/>
    </row>
    <row r="176" spans="1:11" ht="26.25">
      <c r="A176" s="26">
        <v>677</v>
      </c>
      <c r="B176" s="7" t="s">
        <v>18</v>
      </c>
      <c r="C176" s="8">
        <v>18</v>
      </c>
      <c r="D176" s="8">
        <v>13</v>
      </c>
      <c r="E176" s="8">
        <v>13</v>
      </c>
      <c r="F176" s="27">
        <v>9</v>
      </c>
      <c r="G176" s="8">
        <v>6</v>
      </c>
      <c r="H176" s="38">
        <f t="shared" si="6"/>
        <v>59</v>
      </c>
      <c r="I176" s="40">
        <f t="shared" si="7"/>
        <v>5</v>
      </c>
      <c r="J176" s="23">
        <f t="shared" si="8"/>
        <v>1</v>
      </c>
      <c r="K176" s="29"/>
    </row>
    <row r="177" spans="1:11" ht="26.25">
      <c r="A177" s="22">
        <v>678</v>
      </c>
      <c r="B177" s="7" t="s">
        <v>18</v>
      </c>
      <c r="C177" s="8">
        <v>13</v>
      </c>
      <c r="D177" s="8">
        <v>12</v>
      </c>
      <c r="E177" s="8">
        <v>6</v>
      </c>
      <c r="F177" s="27"/>
      <c r="G177" s="8">
        <v>9</v>
      </c>
      <c r="H177" s="38">
        <f t="shared" si="6"/>
        <v>40</v>
      </c>
      <c r="I177" s="39">
        <f t="shared" si="7"/>
        <v>42</v>
      </c>
      <c r="J177" s="23">
        <f t="shared" si="8"/>
        <v>0.8</v>
      </c>
      <c r="K177" s="29"/>
    </row>
    <row r="178" spans="1:11" ht="26.25">
      <c r="A178" s="26">
        <v>679</v>
      </c>
      <c r="B178" s="7" t="s">
        <v>18</v>
      </c>
      <c r="C178" s="8">
        <v>14</v>
      </c>
      <c r="D178" s="8">
        <v>11</v>
      </c>
      <c r="E178" s="8">
        <v>10</v>
      </c>
      <c r="F178" s="27">
        <v>8</v>
      </c>
      <c r="G178" s="8">
        <v>8</v>
      </c>
      <c r="H178" s="38">
        <f t="shared" si="6"/>
        <v>51</v>
      </c>
      <c r="I178" s="39">
        <f t="shared" si="7"/>
        <v>15</v>
      </c>
      <c r="J178" s="23">
        <f t="shared" si="8"/>
        <v>1</v>
      </c>
      <c r="K178" s="29"/>
    </row>
    <row r="179" spans="1:11" ht="26.25">
      <c r="A179" s="26">
        <v>680</v>
      </c>
      <c r="B179" s="7" t="s">
        <v>18</v>
      </c>
      <c r="C179" s="8">
        <v>11</v>
      </c>
      <c r="D179" s="8">
        <v>10</v>
      </c>
      <c r="E179" s="8">
        <v>10</v>
      </c>
      <c r="F179" s="27">
        <v>6</v>
      </c>
      <c r="G179" s="8">
        <v>4</v>
      </c>
      <c r="H179" s="38">
        <f t="shared" si="6"/>
        <v>41</v>
      </c>
      <c r="I179" s="39">
        <f t="shared" si="7"/>
        <v>41</v>
      </c>
      <c r="J179" s="23">
        <f t="shared" si="8"/>
        <v>1</v>
      </c>
      <c r="K179" s="29"/>
    </row>
    <row r="180" spans="1:11" ht="26.25">
      <c r="A180" s="22">
        <v>682</v>
      </c>
      <c r="B180" s="7" t="s">
        <v>18</v>
      </c>
      <c r="C180" s="8"/>
      <c r="D180" s="8">
        <v>6</v>
      </c>
      <c r="E180" s="8">
        <v>7</v>
      </c>
      <c r="F180" s="27"/>
      <c r="G180" s="8"/>
      <c r="H180" s="38">
        <f t="shared" si="6"/>
        <v>13</v>
      </c>
      <c r="I180" s="39">
        <f t="shared" si="7"/>
        <v>177</v>
      </c>
      <c r="J180" s="23">
        <f t="shared" si="8"/>
        <v>0.4</v>
      </c>
      <c r="K180" s="29"/>
    </row>
    <row r="181" spans="1:11" ht="26.25">
      <c r="A181" s="22">
        <v>683</v>
      </c>
      <c r="B181" s="7" t="s">
        <v>20</v>
      </c>
      <c r="C181" s="8">
        <v>6</v>
      </c>
      <c r="D181" s="8">
        <v>9</v>
      </c>
      <c r="E181" s="8"/>
      <c r="F181" s="27">
        <v>4</v>
      </c>
      <c r="G181" s="8"/>
      <c r="H181" s="38">
        <f t="shared" si="6"/>
        <v>19</v>
      </c>
      <c r="I181" s="39">
        <f t="shared" si="7"/>
        <v>151</v>
      </c>
      <c r="J181" s="23">
        <f t="shared" si="8"/>
        <v>0.6</v>
      </c>
      <c r="K181" s="29"/>
    </row>
    <row r="182" spans="1:11" ht="26.25">
      <c r="A182" s="22">
        <v>684</v>
      </c>
      <c r="B182" s="7" t="s">
        <v>18</v>
      </c>
      <c r="C182" s="8"/>
      <c r="D182" s="8"/>
      <c r="E182" s="8"/>
      <c r="F182" s="27">
        <v>9</v>
      </c>
      <c r="G182" s="8"/>
      <c r="H182" s="38">
        <f t="shared" si="6"/>
        <v>9</v>
      </c>
      <c r="I182" s="39">
        <f t="shared" si="7"/>
        <v>185</v>
      </c>
      <c r="J182" s="23">
        <f t="shared" si="8"/>
        <v>0.2</v>
      </c>
      <c r="K182" s="29"/>
    </row>
    <row r="183" spans="1:11" ht="26.25">
      <c r="A183" s="22">
        <v>685</v>
      </c>
      <c r="B183" s="7" t="s">
        <v>18</v>
      </c>
      <c r="C183" s="8">
        <v>6</v>
      </c>
      <c r="D183" s="8">
        <v>10</v>
      </c>
      <c r="E183" s="8"/>
      <c r="F183" s="27"/>
      <c r="G183" s="8">
        <v>4</v>
      </c>
      <c r="H183" s="38">
        <f t="shared" si="6"/>
        <v>20</v>
      </c>
      <c r="I183" s="39">
        <f t="shared" si="7"/>
        <v>149</v>
      </c>
      <c r="J183" s="23">
        <f t="shared" si="8"/>
        <v>0.6</v>
      </c>
      <c r="K183" s="29"/>
    </row>
    <row r="184" spans="1:11" ht="26.25">
      <c r="A184" s="22">
        <v>686</v>
      </c>
      <c r="B184" s="7" t="s">
        <v>18</v>
      </c>
      <c r="C184" s="8">
        <v>12</v>
      </c>
      <c r="D184" s="8"/>
      <c r="E184" s="8">
        <v>9</v>
      </c>
      <c r="F184" s="27">
        <v>1</v>
      </c>
      <c r="G184" s="8"/>
      <c r="H184" s="38">
        <f t="shared" si="6"/>
        <v>22</v>
      </c>
      <c r="I184" s="39">
        <f t="shared" si="7"/>
        <v>143</v>
      </c>
      <c r="J184" s="23">
        <f t="shared" si="8"/>
        <v>0.6</v>
      </c>
      <c r="K184" s="29"/>
    </row>
    <row r="185" spans="1:11" ht="26.25">
      <c r="A185" s="26">
        <v>687</v>
      </c>
      <c r="B185" s="6" t="s">
        <v>18</v>
      </c>
      <c r="C185" s="8">
        <v>14</v>
      </c>
      <c r="D185" s="8">
        <v>13</v>
      </c>
      <c r="E185" s="8">
        <v>12</v>
      </c>
      <c r="F185" s="27">
        <v>9</v>
      </c>
      <c r="G185" s="8">
        <v>8</v>
      </c>
      <c r="H185" s="38">
        <f t="shared" si="6"/>
        <v>56</v>
      </c>
      <c r="I185" s="39">
        <f t="shared" si="7"/>
        <v>9</v>
      </c>
      <c r="J185" s="23">
        <f t="shared" si="8"/>
        <v>1</v>
      </c>
      <c r="K185" s="29"/>
    </row>
    <row r="186" spans="1:11" ht="26.25">
      <c r="A186" s="22">
        <v>688</v>
      </c>
      <c r="B186" s="6" t="s">
        <v>18</v>
      </c>
      <c r="C186" s="8"/>
      <c r="D186" s="8">
        <v>13</v>
      </c>
      <c r="E186" s="8"/>
      <c r="F186" s="27"/>
      <c r="G186" s="8">
        <v>10</v>
      </c>
      <c r="H186" s="38">
        <f t="shared" si="6"/>
        <v>23</v>
      </c>
      <c r="I186" s="39">
        <f t="shared" si="7"/>
        <v>134</v>
      </c>
      <c r="J186" s="23">
        <f t="shared" si="8"/>
        <v>0.4</v>
      </c>
      <c r="K186" s="29"/>
    </row>
    <row r="187" spans="1:11" ht="26.25">
      <c r="A187" s="22">
        <v>689</v>
      </c>
      <c r="B187" s="6" t="s">
        <v>18</v>
      </c>
      <c r="C187" s="8"/>
      <c r="D187" s="8"/>
      <c r="E187" s="8"/>
      <c r="F187" s="27"/>
      <c r="G187" s="8"/>
      <c r="H187" s="38">
        <f t="shared" si="6"/>
        <v>0</v>
      </c>
      <c r="I187" s="39">
        <f t="shared" si="7"/>
        <v>198</v>
      </c>
      <c r="J187" s="23">
        <f t="shared" si="8"/>
        <v>0</v>
      </c>
      <c r="K187" s="29"/>
    </row>
    <row r="188" spans="1:11" ht="26.25">
      <c r="A188" s="22">
        <v>690</v>
      </c>
      <c r="B188" s="6" t="s">
        <v>18</v>
      </c>
      <c r="C188" s="8"/>
      <c r="D188" s="8">
        <v>11</v>
      </c>
      <c r="E188" s="8"/>
      <c r="F188" s="27">
        <v>5</v>
      </c>
      <c r="G188" s="8"/>
      <c r="H188" s="38">
        <f t="shared" si="6"/>
        <v>16</v>
      </c>
      <c r="I188" s="39">
        <f t="shared" si="7"/>
        <v>165</v>
      </c>
      <c r="J188" s="23">
        <f t="shared" si="8"/>
        <v>0.4</v>
      </c>
      <c r="K188" s="29"/>
    </row>
    <row r="189" spans="1:11" ht="26.25">
      <c r="A189" s="15">
        <v>691</v>
      </c>
      <c r="B189" s="34" t="s">
        <v>18</v>
      </c>
      <c r="C189" s="17"/>
      <c r="D189" s="17"/>
      <c r="E189" s="17"/>
      <c r="F189" s="18"/>
      <c r="G189" s="17"/>
      <c r="H189" s="38">
        <f t="shared" si="6"/>
        <v>0</v>
      </c>
      <c r="I189" s="39">
        <f t="shared" si="7"/>
        <v>198</v>
      </c>
      <c r="J189" s="19">
        <f t="shared" si="8"/>
        <v>0</v>
      </c>
      <c r="K189" s="21" t="s">
        <v>19</v>
      </c>
    </row>
    <row r="190" spans="1:11" ht="26.25">
      <c r="A190" s="22">
        <v>692</v>
      </c>
      <c r="B190" s="6" t="s">
        <v>18</v>
      </c>
      <c r="C190" s="8">
        <v>10</v>
      </c>
      <c r="D190" s="8"/>
      <c r="E190" s="8">
        <v>7</v>
      </c>
      <c r="F190" s="27">
        <v>9</v>
      </c>
      <c r="G190" s="8">
        <v>6</v>
      </c>
      <c r="H190" s="38">
        <f t="shared" si="6"/>
        <v>32</v>
      </c>
      <c r="I190" s="39">
        <f t="shared" si="7"/>
        <v>86</v>
      </c>
      <c r="J190" s="23">
        <f t="shared" si="8"/>
        <v>0.8</v>
      </c>
      <c r="K190" s="29"/>
    </row>
    <row r="191" spans="1:11" ht="26.25">
      <c r="A191" s="22">
        <v>693</v>
      </c>
      <c r="B191" s="6" t="s">
        <v>18</v>
      </c>
      <c r="C191" s="8">
        <v>8</v>
      </c>
      <c r="D191" s="8">
        <v>12</v>
      </c>
      <c r="E191" s="8">
        <v>11</v>
      </c>
      <c r="F191" s="27"/>
      <c r="G191" s="8"/>
      <c r="H191" s="38">
        <f t="shared" si="6"/>
        <v>31</v>
      </c>
      <c r="I191" s="39">
        <f t="shared" si="7"/>
        <v>96</v>
      </c>
      <c r="J191" s="23">
        <f t="shared" si="8"/>
        <v>0.6</v>
      </c>
      <c r="K191" s="29"/>
    </row>
    <row r="192" spans="1:11" ht="26.25">
      <c r="A192" s="22">
        <v>694</v>
      </c>
      <c r="B192" s="6" t="s">
        <v>20</v>
      </c>
      <c r="C192" s="8">
        <v>7</v>
      </c>
      <c r="D192" s="8">
        <v>9</v>
      </c>
      <c r="E192" s="8"/>
      <c r="F192" s="27"/>
      <c r="G192" s="8">
        <v>1</v>
      </c>
      <c r="H192" s="38">
        <f t="shared" si="6"/>
        <v>17</v>
      </c>
      <c r="I192" s="39">
        <f t="shared" si="7"/>
        <v>159</v>
      </c>
      <c r="J192" s="23">
        <f t="shared" si="8"/>
        <v>0.6</v>
      </c>
      <c r="K192" s="29"/>
    </row>
    <row r="193" spans="1:11" ht="26.25">
      <c r="A193" s="22">
        <v>695</v>
      </c>
      <c r="B193" s="6" t="s">
        <v>18</v>
      </c>
      <c r="C193" s="8"/>
      <c r="D193" s="8">
        <v>12</v>
      </c>
      <c r="E193" s="8">
        <v>14</v>
      </c>
      <c r="F193" s="27">
        <v>10</v>
      </c>
      <c r="G193" s="8">
        <v>14</v>
      </c>
      <c r="H193" s="38">
        <f t="shared" si="6"/>
        <v>50</v>
      </c>
      <c r="I193" s="39">
        <f t="shared" si="7"/>
        <v>19</v>
      </c>
      <c r="J193" s="23">
        <f t="shared" si="8"/>
        <v>0.8</v>
      </c>
      <c r="K193" s="29"/>
    </row>
    <row r="194" spans="1:11" ht="26.25">
      <c r="A194" s="22">
        <v>696</v>
      </c>
      <c r="B194" s="6" t="s">
        <v>18</v>
      </c>
      <c r="C194" s="8">
        <v>11</v>
      </c>
      <c r="D194" s="8">
        <v>4</v>
      </c>
      <c r="E194" s="8">
        <v>6</v>
      </c>
      <c r="F194" s="27">
        <v>5</v>
      </c>
      <c r="G194" s="8"/>
      <c r="H194" s="38">
        <f t="shared" si="6"/>
        <v>26</v>
      </c>
      <c r="I194" s="39">
        <f t="shared" si="7"/>
        <v>118</v>
      </c>
      <c r="J194" s="23">
        <f t="shared" si="8"/>
        <v>0.8</v>
      </c>
      <c r="K194" s="29"/>
    </row>
    <row r="195" spans="1:11" ht="26.25">
      <c r="A195" s="26">
        <v>697</v>
      </c>
      <c r="B195" s="6" t="s">
        <v>18</v>
      </c>
      <c r="C195" s="8">
        <v>14</v>
      </c>
      <c r="D195" s="8">
        <v>13</v>
      </c>
      <c r="E195" s="8">
        <v>14</v>
      </c>
      <c r="F195" s="27">
        <v>9</v>
      </c>
      <c r="G195" s="8">
        <v>15</v>
      </c>
      <c r="H195" s="38">
        <f t="shared" si="6"/>
        <v>65</v>
      </c>
      <c r="I195" s="40">
        <f t="shared" si="7"/>
        <v>2</v>
      </c>
      <c r="J195" s="23">
        <f t="shared" si="8"/>
        <v>1</v>
      </c>
      <c r="K195" s="29"/>
    </row>
    <row r="196" spans="1:11" ht="26.25">
      <c r="A196" s="26">
        <v>698</v>
      </c>
      <c r="B196" s="6" t="s">
        <v>20</v>
      </c>
      <c r="C196" s="8">
        <v>13</v>
      </c>
      <c r="D196" s="8">
        <v>10</v>
      </c>
      <c r="E196" s="8">
        <v>13</v>
      </c>
      <c r="F196" s="27">
        <v>9</v>
      </c>
      <c r="G196" s="8">
        <v>12</v>
      </c>
      <c r="H196" s="38">
        <f t="shared" si="6"/>
        <v>57</v>
      </c>
      <c r="I196" s="39">
        <f t="shared" si="7"/>
        <v>8</v>
      </c>
      <c r="J196" s="23">
        <f t="shared" si="8"/>
        <v>1</v>
      </c>
      <c r="K196" s="29"/>
    </row>
    <row r="197" spans="1:11" ht="26.25">
      <c r="A197" s="22">
        <v>699</v>
      </c>
      <c r="B197" s="6" t="s">
        <v>20</v>
      </c>
      <c r="C197" s="8"/>
      <c r="D197" s="8"/>
      <c r="E197" s="8"/>
      <c r="F197" s="27">
        <v>0</v>
      </c>
      <c r="G197" s="8"/>
      <c r="H197" s="38">
        <f t="shared" ref="H197:H243" si="9">SUM(C197,D197,E197,F197,G197)</f>
        <v>0</v>
      </c>
      <c r="I197" s="39">
        <f t="shared" ref="I197:I243" si="10">RANK(H197,H$6:H$244)</f>
        <v>198</v>
      </c>
      <c r="J197" s="23">
        <f t="shared" si="8"/>
        <v>0.2</v>
      </c>
      <c r="K197" s="29"/>
    </row>
    <row r="198" spans="1:11" ht="26.25">
      <c r="A198" s="26">
        <v>700</v>
      </c>
      <c r="B198" s="6" t="s">
        <v>20</v>
      </c>
      <c r="C198" s="8">
        <v>6</v>
      </c>
      <c r="D198" s="8">
        <v>12</v>
      </c>
      <c r="E198" s="8">
        <v>10</v>
      </c>
      <c r="F198" s="27">
        <v>6</v>
      </c>
      <c r="G198" s="8">
        <v>5</v>
      </c>
      <c r="H198" s="38">
        <f t="shared" si="9"/>
        <v>39</v>
      </c>
      <c r="I198" s="39">
        <f t="shared" si="10"/>
        <v>50</v>
      </c>
      <c r="J198" s="23">
        <f t="shared" ref="J198:J243" si="11">COUNTA(C198,D198,E198,F198,G198)/5</f>
        <v>1</v>
      </c>
      <c r="K198" s="29"/>
    </row>
    <row r="199" spans="1:11" ht="26.25">
      <c r="A199" s="26">
        <v>702</v>
      </c>
      <c r="B199" s="6" t="s">
        <v>18</v>
      </c>
      <c r="C199" s="8">
        <v>9</v>
      </c>
      <c r="D199" s="8">
        <v>15</v>
      </c>
      <c r="E199" s="8">
        <v>12</v>
      </c>
      <c r="F199" s="27">
        <v>7</v>
      </c>
      <c r="G199" s="8">
        <v>11</v>
      </c>
      <c r="H199" s="38">
        <f t="shared" si="9"/>
        <v>54</v>
      </c>
      <c r="I199" s="39">
        <f t="shared" si="10"/>
        <v>11</v>
      </c>
      <c r="J199" s="23">
        <f t="shared" si="11"/>
        <v>1</v>
      </c>
      <c r="K199" s="29"/>
    </row>
    <row r="200" spans="1:11" ht="26.25">
      <c r="A200" s="22">
        <v>703</v>
      </c>
      <c r="B200" s="6" t="s">
        <v>20</v>
      </c>
      <c r="C200" s="8"/>
      <c r="D200" s="8">
        <v>10</v>
      </c>
      <c r="E200" s="8">
        <v>7</v>
      </c>
      <c r="F200" s="27">
        <v>7</v>
      </c>
      <c r="G200" s="8"/>
      <c r="H200" s="38">
        <f t="shared" si="9"/>
        <v>24</v>
      </c>
      <c r="I200" s="39">
        <f t="shared" si="10"/>
        <v>130</v>
      </c>
      <c r="J200" s="23">
        <f t="shared" si="11"/>
        <v>0.6</v>
      </c>
      <c r="K200" s="29"/>
    </row>
    <row r="201" spans="1:11" ht="26.25">
      <c r="A201" s="26">
        <v>704</v>
      </c>
      <c r="B201" s="6" t="s">
        <v>20</v>
      </c>
      <c r="C201" s="8">
        <v>13</v>
      </c>
      <c r="D201" s="8">
        <v>8</v>
      </c>
      <c r="E201" s="8">
        <v>6</v>
      </c>
      <c r="F201" s="27">
        <v>2</v>
      </c>
      <c r="G201" s="8">
        <v>7</v>
      </c>
      <c r="H201" s="38">
        <f t="shared" si="9"/>
        <v>36</v>
      </c>
      <c r="I201" s="39">
        <f t="shared" si="10"/>
        <v>61</v>
      </c>
      <c r="J201" s="23">
        <f t="shared" si="11"/>
        <v>1</v>
      </c>
      <c r="K201" s="29"/>
    </row>
    <row r="202" spans="1:11" ht="26.25">
      <c r="A202" s="22">
        <v>705</v>
      </c>
      <c r="B202" s="6" t="s">
        <v>20</v>
      </c>
      <c r="C202" s="8">
        <v>11</v>
      </c>
      <c r="D202" s="8">
        <v>12</v>
      </c>
      <c r="E202" s="8">
        <v>9</v>
      </c>
      <c r="F202" s="27"/>
      <c r="G202" s="8"/>
      <c r="H202" s="38">
        <f t="shared" si="9"/>
        <v>32</v>
      </c>
      <c r="I202" s="39">
        <f t="shared" si="10"/>
        <v>86</v>
      </c>
      <c r="J202" s="23">
        <f t="shared" si="11"/>
        <v>0.6</v>
      </c>
      <c r="K202" s="29"/>
    </row>
    <row r="203" spans="1:11" ht="26.25">
      <c r="A203" s="26">
        <v>706</v>
      </c>
      <c r="B203" s="6" t="s">
        <v>18</v>
      </c>
      <c r="C203" s="8">
        <v>14</v>
      </c>
      <c r="D203" s="8">
        <v>11</v>
      </c>
      <c r="E203" s="8">
        <v>7</v>
      </c>
      <c r="F203" s="27">
        <v>7</v>
      </c>
      <c r="G203" s="8">
        <v>7</v>
      </c>
      <c r="H203" s="38">
        <f t="shared" si="9"/>
        <v>46</v>
      </c>
      <c r="I203" s="39">
        <f t="shared" si="10"/>
        <v>26</v>
      </c>
      <c r="J203" s="23">
        <f t="shared" si="11"/>
        <v>1</v>
      </c>
      <c r="K203" s="29"/>
    </row>
    <row r="204" spans="1:11" ht="26.25">
      <c r="A204" s="22">
        <v>707</v>
      </c>
      <c r="B204" s="6" t="s">
        <v>20</v>
      </c>
      <c r="C204" s="8">
        <v>12</v>
      </c>
      <c r="D204" s="8"/>
      <c r="E204" s="8">
        <v>9</v>
      </c>
      <c r="F204" s="27">
        <v>5</v>
      </c>
      <c r="G204" s="8">
        <v>6</v>
      </c>
      <c r="H204" s="38">
        <f t="shared" si="9"/>
        <v>32</v>
      </c>
      <c r="I204" s="39">
        <f t="shared" si="10"/>
        <v>86</v>
      </c>
      <c r="J204" s="23">
        <f t="shared" si="11"/>
        <v>0.8</v>
      </c>
      <c r="K204" s="29"/>
    </row>
    <row r="205" spans="1:11" ht="26.25">
      <c r="A205" s="22">
        <v>708</v>
      </c>
      <c r="B205" s="6" t="s">
        <v>18</v>
      </c>
      <c r="C205" s="8">
        <v>13</v>
      </c>
      <c r="D205" s="8"/>
      <c r="E205" s="8">
        <v>10</v>
      </c>
      <c r="F205" s="27">
        <v>3</v>
      </c>
      <c r="G205" s="8">
        <v>8</v>
      </c>
      <c r="H205" s="38">
        <f t="shared" si="9"/>
        <v>34</v>
      </c>
      <c r="I205" s="39">
        <f t="shared" si="10"/>
        <v>78</v>
      </c>
      <c r="J205" s="23">
        <f t="shared" si="11"/>
        <v>0.8</v>
      </c>
      <c r="K205" s="29"/>
    </row>
    <row r="206" spans="1:11" ht="26.25">
      <c r="A206" s="26">
        <v>709</v>
      </c>
      <c r="B206" s="6" t="s">
        <v>18</v>
      </c>
      <c r="C206" s="8">
        <v>13</v>
      </c>
      <c r="D206" s="8">
        <v>11</v>
      </c>
      <c r="E206" s="8">
        <v>13</v>
      </c>
      <c r="F206" s="27">
        <v>5</v>
      </c>
      <c r="G206" s="8">
        <v>4</v>
      </c>
      <c r="H206" s="38">
        <f t="shared" si="9"/>
        <v>46</v>
      </c>
      <c r="I206" s="39">
        <f t="shared" si="10"/>
        <v>26</v>
      </c>
      <c r="J206" s="23">
        <f t="shared" si="11"/>
        <v>1</v>
      </c>
      <c r="K206" s="29"/>
    </row>
    <row r="207" spans="1:11" ht="26.25">
      <c r="A207" s="22">
        <v>711</v>
      </c>
      <c r="B207" s="6" t="s">
        <v>18</v>
      </c>
      <c r="C207" s="8"/>
      <c r="D207" s="8"/>
      <c r="E207" s="8">
        <v>11</v>
      </c>
      <c r="F207" s="27"/>
      <c r="G207" s="8">
        <v>7</v>
      </c>
      <c r="H207" s="38">
        <f t="shared" si="9"/>
        <v>18</v>
      </c>
      <c r="I207" s="39">
        <f t="shared" si="10"/>
        <v>156</v>
      </c>
      <c r="J207" s="23">
        <f t="shared" si="11"/>
        <v>0.4</v>
      </c>
      <c r="K207" s="29"/>
    </row>
    <row r="208" spans="1:11" ht="26.25">
      <c r="A208" s="35">
        <v>712</v>
      </c>
      <c r="B208" s="6" t="s">
        <v>20</v>
      </c>
      <c r="C208" s="8">
        <v>15</v>
      </c>
      <c r="D208" s="8">
        <v>11</v>
      </c>
      <c r="E208" s="8">
        <v>9</v>
      </c>
      <c r="F208" s="27">
        <v>8</v>
      </c>
      <c r="G208" s="8"/>
      <c r="H208" s="38">
        <f t="shared" si="9"/>
        <v>43</v>
      </c>
      <c r="I208" s="39">
        <f t="shared" si="10"/>
        <v>34</v>
      </c>
      <c r="J208" s="23">
        <f t="shared" si="11"/>
        <v>0.8</v>
      </c>
      <c r="K208" s="29"/>
    </row>
    <row r="209" spans="1:11" ht="26.25">
      <c r="A209" s="26">
        <v>713</v>
      </c>
      <c r="B209" s="6" t="s">
        <v>20</v>
      </c>
      <c r="C209" s="8">
        <v>9</v>
      </c>
      <c r="D209" s="8">
        <v>9</v>
      </c>
      <c r="E209" s="8">
        <v>8</v>
      </c>
      <c r="F209" s="27">
        <v>5</v>
      </c>
      <c r="G209" s="8">
        <v>2</v>
      </c>
      <c r="H209" s="38">
        <f t="shared" si="9"/>
        <v>33</v>
      </c>
      <c r="I209" s="39">
        <f t="shared" si="10"/>
        <v>82</v>
      </c>
      <c r="J209" s="23">
        <f t="shared" si="11"/>
        <v>1</v>
      </c>
      <c r="K209" s="29"/>
    </row>
    <row r="210" spans="1:11" ht="26.25">
      <c r="A210" s="22">
        <v>714</v>
      </c>
      <c r="B210" s="6" t="s">
        <v>18</v>
      </c>
      <c r="C210" s="8"/>
      <c r="D210" s="8">
        <v>9</v>
      </c>
      <c r="E210" s="8">
        <v>6</v>
      </c>
      <c r="F210" s="27">
        <v>3</v>
      </c>
      <c r="G210" s="8">
        <v>7</v>
      </c>
      <c r="H210" s="38">
        <f t="shared" si="9"/>
        <v>25</v>
      </c>
      <c r="I210" s="39">
        <f t="shared" si="10"/>
        <v>123</v>
      </c>
      <c r="J210" s="23">
        <f t="shared" si="11"/>
        <v>0.8</v>
      </c>
      <c r="K210" s="29"/>
    </row>
    <row r="211" spans="1:11" ht="26.25">
      <c r="A211" s="15">
        <v>715</v>
      </c>
      <c r="B211" s="34" t="s">
        <v>20</v>
      </c>
      <c r="C211" s="17"/>
      <c r="D211" s="17"/>
      <c r="E211" s="17"/>
      <c r="F211" s="18"/>
      <c r="G211" s="17"/>
      <c r="H211" s="38">
        <f t="shared" si="9"/>
        <v>0</v>
      </c>
      <c r="I211" s="39">
        <f t="shared" si="10"/>
        <v>198</v>
      </c>
      <c r="J211" s="19">
        <f t="shared" si="11"/>
        <v>0</v>
      </c>
      <c r="K211" s="21" t="s">
        <v>19</v>
      </c>
    </row>
    <row r="212" spans="1:11" ht="26.25">
      <c r="A212" s="22">
        <v>716</v>
      </c>
      <c r="B212" s="6" t="s">
        <v>18</v>
      </c>
      <c r="C212" s="8"/>
      <c r="D212" s="8"/>
      <c r="E212" s="8">
        <v>10</v>
      </c>
      <c r="F212" s="27">
        <v>7</v>
      </c>
      <c r="G212" s="8">
        <v>8</v>
      </c>
      <c r="H212" s="38">
        <f t="shared" si="9"/>
        <v>25</v>
      </c>
      <c r="I212" s="39">
        <f t="shared" si="10"/>
        <v>123</v>
      </c>
      <c r="J212" s="23">
        <f t="shared" si="11"/>
        <v>0.6</v>
      </c>
      <c r="K212" s="29"/>
    </row>
    <row r="213" spans="1:11" ht="26.25">
      <c r="A213" s="22">
        <v>717</v>
      </c>
      <c r="B213" s="6" t="s">
        <v>18</v>
      </c>
      <c r="C213" s="8">
        <v>9</v>
      </c>
      <c r="D213" s="8">
        <v>8</v>
      </c>
      <c r="E213" s="8"/>
      <c r="F213" s="27">
        <v>4</v>
      </c>
      <c r="G213" s="8">
        <v>2</v>
      </c>
      <c r="H213" s="38">
        <f t="shared" si="9"/>
        <v>23</v>
      </c>
      <c r="I213" s="39">
        <f t="shared" si="10"/>
        <v>134</v>
      </c>
      <c r="J213" s="23">
        <f t="shared" si="11"/>
        <v>0.8</v>
      </c>
      <c r="K213" s="29"/>
    </row>
    <row r="214" spans="1:11" ht="26.25">
      <c r="A214" s="22">
        <v>718</v>
      </c>
      <c r="B214" s="6" t="s">
        <v>20</v>
      </c>
      <c r="C214" s="8"/>
      <c r="D214" s="8">
        <v>9</v>
      </c>
      <c r="E214" s="8"/>
      <c r="F214" s="27">
        <v>6</v>
      </c>
      <c r="G214" s="8"/>
      <c r="H214" s="38">
        <f t="shared" si="9"/>
        <v>15</v>
      </c>
      <c r="I214" s="39">
        <f t="shared" si="10"/>
        <v>169</v>
      </c>
      <c r="J214" s="23">
        <f t="shared" si="11"/>
        <v>0.4</v>
      </c>
      <c r="K214" s="29"/>
    </row>
    <row r="215" spans="1:11" ht="26.25">
      <c r="A215" s="22">
        <v>719</v>
      </c>
      <c r="B215" s="6" t="s">
        <v>18</v>
      </c>
      <c r="C215" s="8">
        <v>10</v>
      </c>
      <c r="D215" s="8">
        <v>13</v>
      </c>
      <c r="E215" s="8">
        <v>10</v>
      </c>
      <c r="F215" s="27">
        <v>7</v>
      </c>
      <c r="G215" s="8"/>
      <c r="H215" s="38">
        <f t="shared" si="9"/>
        <v>40</v>
      </c>
      <c r="I215" s="39">
        <f t="shared" si="10"/>
        <v>42</v>
      </c>
      <c r="J215" s="23">
        <f t="shared" si="11"/>
        <v>0.8</v>
      </c>
      <c r="K215" s="29"/>
    </row>
    <row r="216" spans="1:11" ht="26.25">
      <c r="A216" s="22">
        <v>720</v>
      </c>
      <c r="B216" s="6" t="s">
        <v>20</v>
      </c>
      <c r="C216" s="8"/>
      <c r="D216" s="8">
        <v>6</v>
      </c>
      <c r="E216" s="8"/>
      <c r="F216" s="27"/>
      <c r="G216" s="8"/>
      <c r="H216" s="38">
        <f t="shared" si="9"/>
        <v>6</v>
      </c>
      <c r="I216" s="39">
        <f t="shared" si="10"/>
        <v>194</v>
      </c>
      <c r="J216" s="23">
        <f t="shared" si="11"/>
        <v>0.2</v>
      </c>
      <c r="K216" s="29"/>
    </row>
    <row r="217" spans="1:11" ht="26.25">
      <c r="A217" s="26">
        <v>721</v>
      </c>
      <c r="B217" s="6" t="s">
        <v>18</v>
      </c>
      <c r="C217" s="8">
        <v>19</v>
      </c>
      <c r="D217" s="8">
        <v>13</v>
      </c>
      <c r="E217" s="8">
        <v>14</v>
      </c>
      <c r="F217" s="27">
        <v>9</v>
      </c>
      <c r="G217" s="8">
        <v>9</v>
      </c>
      <c r="H217" s="38">
        <f t="shared" si="9"/>
        <v>64</v>
      </c>
      <c r="I217" s="40">
        <f t="shared" si="10"/>
        <v>3</v>
      </c>
      <c r="J217" s="23">
        <f t="shared" si="11"/>
        <v>1</v>
      </c>
      <c r="K217" s="29"/>
    </row>
    <row r="218" spans="1:11" ht="26.25">
      <c r="A218" s="22">
        <v>722</v>
      </c>
      <c r="B218" s="6" t="s">
        <v>20</v>
      </c>
      <c r="C218" s="8"/>
      <c r="D218" s="8"/>
      <c r="E218" s="8"/>
      <c r="F218" s="27"/>
      <c r="G218" s="8"/>
      <c r="H218" s="38">
        <f t="shared" si="9"/>
        <v>0</v>
      </c>
      <c r="I218" s="39">
        <f t="shared" si="10"/>
        <v>198</v>
      </c>
      <c r="J218" s="23">
        <f t="shared" si="11"/>
        <v>0</v>
      </c>
      <c r="K218" s="29"/>
    </row>
    <row r="219" spans="1:11" ht="26.25">
      <c r="A219" s="26">
        <v>723</v>
      </c>
      <c r="B219" s="6" t="s">
        <v>20</v>
      </c>
      <c r="C219" s="8">
        <v>10</v>
      </c>
      <c r="D219" s="8">
        <v>7</v>
      </c>
      <c r="E219" s="8">
        <v>7</v>
      </c>
      <c r="F219" s="27">
        <v>3</v>
      </c>
      <c r="G219" s="8">
        <v>3</v>
      </c>
      <c r="H219" s="38">
        <f t="shared" si="9"/>
        <v>30</v>
      </c>
      <c r="I219" s="39">
        <f t="shared" si="10"/>
        <v>97</v>
      </c>
      <c r="J219" s="23">
        <f t="shared" si="11"/>
        <v>1</v>
      </c>
      <c r="K219" s="29"/>
    </row>
    <row r="220" spans="1:11" ht="26.25">
      <c r="A220" s="22">
        <v>724</v>
      </c>
      <c r="B220" s="6" t="s">
        <v>18</v>
      </c>
      <c r="C220" s="8"/>
      <c r="D220" s="8">
        <v>11</v>
      </c>
      <c r="E220" s="8">
        <v>8</v>
      </c>
      <c r="F220" s="27">
        <v>8</v>
      </c>
      <c r="G220" s="8">
        <v>5</v>
      </c>
      <c r="H220" s="38">
        <f t="shared" si="9"/>
        <v>32</v>
      </c>
      <c r="I220" s="39">
        <f t="shared" si="10"/>
        <v>86</v>
      </c>
      <c r="J220" s="23">
        <f t="shared" si="11"/>
        <v>0.8</v>
      </c>
      <c r="K220" s="29"/>
    </row>
    <row r="221" spans="1:11" ht="26.25">
      <c r="A221" s="22">
        <v>725</v>
      </c>
      <c r="B221" s="6" t="s">
        <v>20</v>
      </c>
      <c r="C221" s="8">
        <v>9</v>
      </c>
      <c r="D221" s="8">
        <v>9</v>
      </c>
      <c r="E221" s="8"/>
      <c r="F221" s="27"/>
      <c r="G221" s="8"/>
      <c r="H221" s="38">
        <f t="shared" si="9"/>
        <v>18</v>
      </c>
      <c r="I221" s="39">
        <f t="shared" si="10"/>
        <v>156</v>
      </c>
      <c r="J221" s="23">
        <f t="shared" si="11"/>
        <v>0.4</v>
      </c>
      <c r="K221" s="29"/>
    </row>
    <row r="222" spans="1:11" ht="26.25">
      <c r="A222" s="22">
        <v>726</v>
      </c>
      <c r="B222" s="6" t="s">
        <v>20</v>
      </c>
      <c r="C222" s="8"/>
      <c r="D222" s="8"/>
      <c r="E222" s="8"/>
      <c r="F222" s="27"/>
      <c r="G222" s="8"/>
      <c r="H222" s="38">
        <f t="shared" si="9"/>
        <v>0</v>
      </c>
      <c r="I222" s="39">
        <f t="shared" si="10"/>
        <v>198</v>
      </c>
      <c r="J222" s="23">
        <f t="shared" si="11"/>
        <v>0</v>
      </c>
      <c r="K222" s="29"/>
    </row>
    <row r="223" spans="1:11" ht="26.25">
      <c r="A223" s="22">
        <v>727</v>
      </c>
      <c r="B223" s="6" t="s">
        <v>18</v>
      </c>
      <c r="C223" s="8"/>
      <c r="D223" s="8"/>
      <c r="E223" s="8">
        <v>5</v>
      </c>
      <c r="F223" s="27">
        <v>5</v>
      </c>
      <c r="G223" s="8"/>
      <c r="H223" s="38">
        <f t="shared" si="9"/>
        <v>10</v>
      </c>
      <c r="I223" s="39">
        <f t="shared" si="10"/>
        <v>180</v>
      </c>
      <c r="J223" s="23">
        <f t="shared" si="11"/>
        <v>0.4</v>
      </c>
      <c r="K223" s="29"/>
    </row>
    <row r="224" spans="1:11" ht="26.25">
      <c r="A224" s="26">
        <v>728</v>
      </c>
      <c r="B224" s="6" t="s">
        <v>18</v>
      </c>
      <c r="C224" s="8">
        <v>9</v>
      </c>
      <c r="D224" s="8">
        <v>10</v>
      </c>
      <c r="E224" s="8">
        <v>8</v>
      </c>
      <c r="F224" s="27">
        <v>4</v>
      </c>
      <c r="G224" s="8">
        <v>7</v>
      </c>
      <c r="H224" s="38">
        <f t="shared" si="9"/>
        <v>38</v>
      </c>
      <c r="I224" s="39">
        <f t="shared" si="10"/>
        <v>54</v>
      </c>
      <c r="J224" s="23">
        <f t="shared" si="11"/>
        <v>1</v>
      </c>
      <c r="K224" s="29"/>
    </row>
    <row r="225" spans="1:11" ht="26.25">
      <c r="A225" s="22">
        <v>729</v>
      </c>
      <c r="B225" s="6" t="s">
        <v>18</v>
      </c>
      <c r="C225" s="8">
        <v>4</v>
      </c>
      <c r="D225" s="8">
        <v>5</v>
      </c>
      <c r="E225" s="8"/>
      <c r="F225" s="27"/>
      <c r="G225" s="8"/>
      <c r="H225" s="38">
        <f t="shared" si="9"/>
        <v>9</v>
      </c>
      <c r="I225" s="39">
        <f t="shared" si="10"/>
        <v>185</v>
      </c>
      <c r="J225" s="23">
        <f t="shared" si="11"/>
        <v>0.4</v>
      </c>
      <c r="K225" s="29"/>
    </row>
    <row r="226" spans="1:11" ht="26.25">
      <c r="A226" s="26">
        <v>730</v>
      </c>
      <c r="B226" s="6" t="s">
        <v>18</v>
      </c>
      <c r="C226" s="8">
        <v>10</v>
      </c>
      <c r="D226" s="8">
        <v>9</v>
      </c>
      <c r="E226" s="8">
        <v>8</v>
      </c>
      <c r="F226" s="27">
        <v>4</v>
      </c>
      <c r="G226" s="8">
        <v>4</v>
      </c>
      <c r="H226" s="38">
        <f t="shared" si="9"/>
        <v>35</v>
      </c>
      <c r="I226" s="39">
        <f t="shared" si="10"/>
        <v>69</v>
      </c>
      <c r="J226" s="23">
        <f t="shared" si="11"/>
        <v>1</v>
      </c>
      <c r="K226" s="29"/>
    </row>
    <row r="227" spans="1:11" ht="26.25">
      <c r="A227" s="22">
        <v>731</v>
      </c>
      <c r="B227" s="6" t="s">
        <v>18</v>
      </c>
      <c r="C227" s="8"/>
      <c r="D227" s="8">
        <v>4</v>
      </c>
      <c r="E227" s="8"/>
      <c r="F227" s="27"/>
      <c r="G227" s="8"/>
      <c r="H227" s="38">
        <f t="shared" si="9"/>
        <v>4</v>
      </c>
      <c r="I227" s="39">
        <f t="shared" si="10"/>
        <v>196</v>
      </c>
      <c r="J227" s="23">
        <f t="shared" si="11"/>
        <v>0.2</v>
      </c>
      <c r="K227" s="29"/>
    </row>
    <row r="228" spans="1:11" ht="26.25">
      <c r="A228" s="22">
        <v>732</v>
      </c>
      <c r="B228" s="6" t="s">
        <v>18</v>
      </c>
      <c r="C228" s="8">
        <v>0</v>
      </c>
      <c r="D228" s="8"/>
      <c r="E228" s="8">
        <v>3</v>
      </c>
      <c r="F228" s="27">
        <v>4</v>
      </c>
      <c r="G228" s="8">
        <v>7</v>
      </c>
      <c r="H228" s="38">
        <f t="shared" si="9"/>
        <v>14</v>
      </c>
      <c r="I228" s="39">
        <f t="shared" si="10"/>
        <v>172</v>
      </c>
      <c r="J228" s="23">
        <f t="shared" si="11"/>
        <v>0.8</v>
      </c>
      <c r="K228" s="29"/>
    </row>
    <row r="229" spans="1:11" ht="26.25">
      <c r="A229" s="22">
        <v>733</v>
      </c>
      <c r="B229" s="6" t="s">
        <v>18</v>
      </c>
      <c r="C229" s="8"/>
      <c r="D229" s="8"/>
      <c r="E229" s="8"/>
      <c r="F229" s="27">
        <v>5</v>
      </c>
      <c r="G229" s="8"/>
      <c r="H229" s="38">
        <f t="shared" si="9"/>
        <v>5</v>
      </c>
      <c r="I229" s="39">
        <f t="shared" si="10"/>
        <v>195</v>
      </c>
      <c r="J229" s="23">
        <f t="shared" si="11"/>
        <v>0.2</v>
      </c>
      <c r="K229" s="29"/>
    </row>
    <row r="230" spans="1:11" ht="26.25">
      <c r="A230" s="22">
        <v>750</v>
      </c>
      <c r="B230" s="6" t="s">
        <v>20</v>
      </c>
      <c r="C230" s="8">
        <v>8</v>
      </c>
      <c r="D230" s="8">
        <v>11</v>
      </c>
      <c r="E230" s="8"/>
      <c r="F230" s="27">
        <v>6</v>
      </c>
      <c r="G230" s="8"/>
      <c r="H230" s="38">
        <f t="shared" si="9"/>
        <v>25</v>
      </c>
      <c r="I230" s="39">
        <f t="shared" si="10"/>
        <v>123</v>
      </c>
      <c r="J230" s="23">
        <f t="shared" si="11"/>
        <v>0.6</v>
      </c>
      <c r="K230" s="29"/>
    </row>
    <row r="231" spans="1:11" ht="26.25">
      <c r="A231" s="26">
        <v>751</v>
      </c>
      <c r="B231" s="6" t="s">
        <v>18</v>
      </c>
      <c r="C231" s="8">
        <v>10</v>
      </c>
      <c r="D231" s="8">
        <v>8</v>
      </c>
      <c r="E231" s="8">
        <v>8</v>
      </c>
      <c r="F231" s="27">
        <v>7</v>
      </c>
      <c r="G231" s="8">
        <v>6</v>
      </c>
      <c r="H231" s="38">
        <f t="shared" si="9"/>
        <v>39</v>
      </c>
      <c r="I231" s="39">
        <f t="shared" si="10"/>
        <v>50</v>
      </c>
      <c r="J231" s="23">
        <f t="shared" si="11"/>
        <v>1</v>
      </c>
      <c r="K231" s="29"/>
    </row>
    <row r="232" spans="1:11" ht="26.25">
      <c r="A232" s="22">
        <v>752</v>
      </c>
      <c r="B232" s="5" t="s">
        <v>18</v>
      </c>
      <c r="C232" s="8">
        <v>8</v>
      </c>
      <c r="D232" s="8">
        <v>7</v>
      </c>
      <c r="E232" s="8">
        <v>4</v>
      </c>
      <c r="F232" s="27"/>
      <c r="G232" s="8"/>
      <c r="H232" s="38">
        <f t="shared" si="9"/>
        <v>19</v>
      </c>
      <c r="I232" s="39">
        <f t="shared" si="10"/>
        <v>151</v>
      </c>
      <c r="J232" s="23">
        <f t="shared" si="11"/>
        <v>0.6</v>
      </c>
      <c r="K232" s="29"/>
    </row>
    <row r="233" spans="1:11" ht="26.25">
      <c r="A233" s="22">
        <v>753</v>
      </c>
      <c r="B233" s="5" t="s">
        <v>18</v>
      </c>
      <c r="C233" s="8"/>
      <c r="D233" s="8"/>
      <c r="E233" s="27"/>
      <c r="F233" s="27"/>
      <c r="G233" s="27"/>
      <c r="H233" s="38">
        <f t="shared" si="9"/>
        <v>0</v>
      </c>
      <c r="I233" s="39">
        <f t="shared" si="10"/>
        <v>198</v>
      </c>
      <c r="J233" s="23">
        <f t="shared" si="11"/>
        <v>0</v>
      </c>
      <c r="K233" s="29"/>
    </row>
    <row r="234" spans="1:11" ht="26.25">
      <c r="A234" s="22">
        <v>754</v>
      </c>
      <c r="B234" s="5" t="s">
        <v>18</v>
      </c>
      <c r="C234" s="8"/>
      <c r="D234" s="8"/>
      <c r="E234" s="27"/>
      <c r="F234" s="27"/>
      <c r="G234" s="27"/>
      <c r="H234" s="38">
        <f t="shared" si="9"/>
        <v>0</v>
      </c>
      <c r="I234" s="39">
        <f t="shared" si="10"/>
        <v>198</v>
      </c>
      <c r="J234" s="23">
        <f t="shared" si="11"/>
        <v>0</v>
      </c>
      <c r="K234" s="29"/>
    </row>
    <row r="235" spans="1:11" ht="26.25">
      <c r="A235" s="22">
        <v>755</v>
      </c>
      <c r="B235" s="5" t="s">
        <v>18</v>
      </c>
      <c r="C235" s="8">
        <v>14</v>
      </c>
      <c r="D235" s="8">
        <v>6</v>
      </c>
      <c r="E235" s="27">
        <v>4</v>
      </c>
      <c r="F235" s="27"/>
      <c r="G235" s="27">
        <v>4</v>
      </c>
      <c r="H235" s="38">
        <f t="shared" si="9"/>
        <v>28</v>
      </c>
      <c r="I235" s="39">
        <f t="shared" si="10"/>
        <v>109</v>
      </c>
      <c r="J235" s="23">
        <f t="shared" si="11"/>
        <v>0.8</v>
      </c>
      <c r="K235" s="29"/>
    </row>
    <row r="236" spans="1:11" ht="26.25">
      <c r="A236" s="26">
        <v>756</v>
      </c>
      <c r="B236" s="5" t="s">
        <v>18</v>
      </c>
      <c r="C236" s="8">
        <v>4</v>
      </c>
      <c r="D236" s="8">
        <v>8</v>
      </c>
      <c r="E236" s="27">
        <v>4</v>
      </c>
      <c r="F236" s="27">
        <v>1</v>
      </c>
      <c r="G236" s="27">
        <v>3</v>
      </c>
      <c r="H236" s="38">
        <f t="shared" si="9"/>
        <v>20</v>
      </c>
      <c r="I236" s="39">
        <f t="shared" si="10"/>
        <v>149</v>
      </c>
      <c r="J236" s="23">
        <f t="shared" si="11"/>
        <v>1</v>
      </c>
      <c r="K236" s="29"/>
    </row>
    <row r="237" spans="1:11" ht="26.25">
      <c r="A237" s="22">
        <v>757</v>
      </c>
      <c r="B237" s="5" t="s">
        <v>20</v>
      </c>
      <c r="C237" s="8"/>
      <c r="D237" s="8">
        <v>0</v>
      </c>
      <c r="E237" s="27">
        <v>0</v>
      </c>
      <c r="F237" s="27">
        <v>0</v>
      </c>
      <c r="G237" s="27">
        <v>0</v>
      </c>
      <c r="H237" s="38">
        <f t="shared" si="9"/>
        <v>0</v>
      </c>
      <c r="I237" s="39">
        <f t="shared" si="10"/>
        <v>198</v>
      </c>
      <c r="J237" s="23">
        <f t="shared" si="11"/>
        <v>0.8</v>
      </c>
      <c r="K237" s="29"/>
    </row>
    <row r="238" spans="1:11" ht="26.25">
      <c r="A238" s="22">
        <v>758</v>
      </c>
      <c r="B238" s="5" t="s">
        <v>18</v>
      </c>
      <c r="C238" s="8">
        <v>7</v>
      </c>
      <c r="D238" s="8"/>
      <c r="E238" s="27">
        <v>6</v>
      </c>
      <c r="F238" s="27">
        <v>4</v>
      </c>
      <c r="G238" s="27">
        <v>10</v>
      </c>
      <c r="H238" s="38">
        <f t="shared" si="9"/>
        <v>27</v>
      </c>
      <c r="I238" s="39">
        <f t="shared" si="10"/>
        <v>111</v>
      </c>
      <c r="J238" s="23">
        <f t="shared" si="11"/>
        <v>0.8</v>
      </c>
      <c r="K238" s="29"/>
    </row>
    <row r="239" spans="1:11" ht="26.25">
      <c r="A239" s="22">
        <v>759</v>
      </c>
      <c r="B239" s="5" t="s">
        <v>18</v>
      </c>
      <c r="C239" s="8"/>
      <c r="D239" s="8"/>
      <c r="E239" s="27"/>
      <c r="F239" s="27"/>
      <c r="G239" s="27"/>
      <c r="H239" s="38">
        <f t="shared" si="9"/>
        <v>0</v>
      </c>
      <c r="I239" s="39">
        <f t="shared" si="10"/>
        <v>198</v>
      </c>
      <c r="J239" s="23">
        <f t="shared" si="11"/>
        <v>0</v>
      </c>
      <c r="K239" s="29"/>
    </row>
    <row r="240" spans="1:11" ht="26.25">
      <c r="A240" s="22">
        <v>760</v>
      </c>
      <c r="B240" s="5" t="s">
        <v>18</v>
      </c>
      <c r="C240" s="8"/>
      <c r="D240" s="8"/>
      <c r="E240" s="27"/>
      <c r="F240" s="27"/>
      <c r="G240" s="27"/>
      <c r="H240" s="38">
        <f t="shared" si="9"/>
        <v>0</v>
      </c>
      <c r="I240" s="39">
        <f t="shared" si="10"/>
        <v>198</v>
      </c>
      <c r="J240" s="23">
        <f t="shared" si="11"/>
        <v>0</v>
      </c>
      <c r="K240" s="29"/>
    </row>
    <row r="241" spans="1:11" ht="26.25">
      <c r="A241" s="22">
        <v>761</v>
      </c>
      <c r="B241" s="5" t="s">
        <v>18</v>
      </c>
      <c r="C241" s="8"/>
      <c r="D241" s="8"/>
      <c r="E241" s="27"/>
      <c r="F241" s="27"/>
      <c r="G241" s="27"/>
      <c r="H241" s="38">
        <f t="shared" si="9"/>
        <v>0</v>
      </c>
      <c r="I241" s="39">
        <f t="shared" si="10"/>
        <v>198</v>
      </c>
      <c r="J241" s="23">
        <f t="shared" si="11"/>
        <v>0</v>
      </c>
      <c r="K241" s="29"/>
    </row>
    <row r="242" spans="1:11" ht="26.25">
      <c r="A242" s="22">
        <v>762</v>
      </c>
      <c r="B242" s="5" t="s">
        <v>18</v>
      </c>
      <c r="C242" s="8"/>
      <c r="D242" s="8"/>
      <c r="E242" s="27"/>
      <c r="F242" s="27"/>
      <c r="G242" s="27"/>
      <c r="H242" s="38">
        <f t="shared" si="9"/>
        <v>0</v>
      </c>
      <c r="I242" s="39">
        <f t="shared" si="10"/>
        <v>198</v>
      </c>
      <c r="J242" s="23">
        <f t="shared" si="11"/>
        <v>0</v>
      </c>
      <c r="K242" s="29"/>
    </row>
    <row r="243" spans="1:11" ht="27" thickBot="1">
      <c r="A243" s="22">
        <v>764</v>
      </c>
      <c r="B243" s="5" t="s">
        <v>18</v>
      </c>
      <c r="C243" s="8"/>
      <c r="D243" s="8"/>
      <c r="E243" s="27"/>
      <c r="F243" s="27">
        <v>2</v>
      </c>
      <c r="G243" s="27">
        <v>6</v>
      </c>
      <c r="H243" s="38">
        <f t="shared" si="9"/>
        <v>8</v>
      </c>
      <c r="I243" s="39">
        <f t="shared" si="10"/>
        <v>189</v>
      </c>
      <c r="J243" s="23">
        <f t="shared" si="11"/>
        <v>0.4</v>
      </c>
      <c r="K243" s="29"/>
    </row>
    <row r="244" spans="1:11" ht="17.25">
      <c r="A244" s="257" t="s">
        <v>1</v>
      </c>
      <c r="B244" s="258"/>
      <c r="C244" s="258"/>
      <c r="D244" s="258"/>
      <c r="E244" s="258"/>
      <c r="F244" s="258"/>
      <c r="G244" s="258"/>
      <c r="H244" s="258"/>
      <c r="I244" s="258"/>
      <c r="J244" s="3"/>
    </row>
    <row r="245" spans="1:11">
      <c r="A245" s="259" t="s">
        <v>2</v>
      </c>
      <c r="B245" s="260"/>
      <c r="C245" s="260"/>
      <c r="D245" s="260"/>
      <c r="E245" s="260"/>
      <c r="F245" s="260"/>
      <c r="G245" s="260"/>
      <c r="H245" s="260"/>
      <c r="I245" s="260"/>
      <c r="J245" s="261"/>
    </row>
    <row r="246" spans="1:11" ht="20.25">
      <c r="A246" s="254" t="s">
        <v>5</v>
      </c>
      <c r="B246" s="255"/>
      <c r="C246" s="255"/>
      <c r="D246" s="255"/>
      <c r="E246" s="255"/>
      <c r="F246" s="255"/>
      <c r="G246" s="255"/>
      <c r="H246" s="255"/>
      <c r="I246" s="255"/>
      <c r="J246" s="256"/>
    </row>
    <row r="247" spans="1:11" ht="17.25" thickBot="1">
      <c r="A247" s="251" t="s">
        <v>0</v>
      </c>
      <c r="B247" s="252"/>
      <c r="C247" s="252"/>
      <c r="D247" s="252"/>
      <c r="E247" s="252"/>
      <c r="F247" s="252"/>
      <c r="G247" s="252"/>
      <c r="H247" s="252"/>
      <c r="I247" s="252"/>
      <c r="J247" s="253"/>
    </row>
  </sheetData>
  <mergeCells count="8">
    <mergeCell ref="A2:K2"/>
    <mergeCell ref="A1:K1"/>
    <mergeCell ref="A247:J247"/>
    <mergeCell ref="A246:J246"/>
    <mergeCell ref="A244:I244"/>
    <mergeCell ref="A245:J245"/>
    <mergeCell ref="H3:I3"/>
    <mergeCell ref="J3:J4"/>
  </mergeCells>
  <phoneticPr fontId="1" type="noConversion"/>
  <conditionalFormatting sqref="B5:F243">
    <cfRule type="cellIs" dxfId="29" priority="6" operator="equal">
      <formula>0</formula>
    </cfRule>
  </conditionalFormatting>
  <conditionalFormatting sqref="I5:I243">
    <cfRule type="cellIs" dxfId="28" priority="5" operator="lessThan">
      <formula>1</formula>
    </cfRule>
  </conditionalFormatting>
  <conditionalFormatting sqref="B5:F243">
    <cfRule type="cellIs" dxfId="27" priority="4" operator="equal">
      <formula>0</formula>
    </cfRule>
  </conditionalFormatting>
  <conditionalFormatting sqref="C5:G243">
    <cfRule type="cellIs" dxfId="26" priority="1" operator="equal">
      <formula>0</formula>
    </cfRule>
  </conditionalFormatting>
  <conditionalFormatting sqref="C5:G243">
    <cfRule type="cellIs" dxfId="25" priority="3" operator="equal">
      <formula>0</formula>
    </cfRule>
  </conditionalFormatting>
  <conditionalFormatting sqref="J5:J243">
    <cfRule type="cellIs" dxfId="24" priority="2" operator="lessThan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26"/>
  <sheetViews>
    <sheetView workbookViewId="0">
      <selection activeCell="O5" sqref="O5"/>
    </sheetView>
  </sheetViews>
  <sheetFormatPr defaultRowHeight="16.5"/>
  <sheetData>
    <row r="1" spans="1:13" ht="42.75" thickTop="1" thickBot="1">
      <c r="A1" s="272" t="s">
        <v>21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4"/>
    </row>
    <row r="2" spans="1:13" ht="27.75" thickTop="1" thickBot="1">
      <c r="A2" s="275" t="s">
        <v>22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7"/>
    </row>
    <row r="3" spans="1:13" ht="27" thickBot="1">
      <c r="A3" s="42"/>
      <c r="B3" s="42"/>
      <c r="C3" s="43">
        <v>19</v>
      </c>
      <c r="D3" s="43">
        <v>20</v>
      </c>
      <c r="E3" s="43">
        <v>21</v>
      </c>
      <c r="F3" s="43">
        <v>22</v>
      </c>
      <c r="G3" s="43">
        <v>23</v>
      </c>
      <c r="H3" s="278" t="s">
        <v>23</v>
      </c>
      <c r="I3" s="278"/>
      <c r="J3" s="278"/>
      <c r="K3" s="278"/>
      <c r="L3" s="279" t="s">
        <v>24</v>
      </c>
      <c r="M3" s="44" t="s">
        <v>25</v>
      </c>
    </row>
    <row r="4" spans="1:13" ht="41.25" thickBot="1">
      <c r="A4" s="45" t="s">
        <v>26</v>
      </c>
      <c r="B4" s="43" t="s">
        <v>27</v>
      </c>
      <c r="C4" s="43" t="s">
        <v>28</v>
      </c>
      <c r="D4" s="46" t="s">
        <v>29</v>
      </c>
      <c r="E4" s="43" t="s">
        <v>30</v>
      </c>
      <c r="F4" s="43" t="s">
        <v>31</v>
      </c>
      <c r="G4" s="43" t="s">
        <v>32</v>
      </c>
      <c r="H4" s="47" t="s">
        <v>33</v>
      </c>
      <c r="I4" s="47" t="s">
        <v>34</v>
      </c>
      <c r="J4" s="47" t="s">
        <v>35</v>
      </c>
      <c r="K4" s="48" t="s">
        <v>36</v>
      </c>
      <c r="L4" s="280"/>
      <c r="M4" s="44"/>
    </row>
    <row r="5" spans="1:13" ht="31.5">
      <c r="A5" s="49">
        <v>503</v>
      </c>
      <c r="B5" s="50" t="s">
        <v>37</v>
      </c>
      <c r="C5" s="51">
        <v>8</v>
      </c>
      <c r="D5" s="51"/>
      <c r="E5" s="51"/>
      <c r="F5" s="51"/>
      <c r="G5" s="51"/>
      <c r="H5" s="52">
        <f>SUM(C5:G5)</f>
        <v>8</v>
      </c>
      <c r="I5" s="53">
        <f>'[1]1주차'!K9</f>
        <v>0</v>
      </c>
      <c r="J5" s="54">
        <f t="shared" ref="J5:J68" si="0">SUM(H5,I5)</f>
        <v>8</v>
      </c>
      <c r="K5" s="55">
        <f t="shared" ref="K5:K68" si="1">RANK(J5,J$5:J$221)</f>
        <v>185</v>
      </c>
      <c r="L5" s="56">
        <f t="shared" ref="L5:L68" si="2">COUNTA(C5,D5,E5,F5,G5)/5</f>
        <v>0.2</v>
      </c>
      <c r="M5" s="57"/>
    </row>
    <row r="6" spans="1:13" ht="31.5">
      <c r="A6" s="58">
        <v>505</v>
      </c>
      <c r="B6" s="59" t="s">
        <v>37</v>
      </c>
      <c r="C6" s="60">
        <v>11</v>
      </c>
      <c r="D6" s="60">
        <v>17</v>
      </c>
      <c r="E6" s="60">
        <v>5</v>
      </c>
      <c r="F6" s="60">
        <v>4</v>
      </c>
      <c r="G6" s="61">
        <v>7</v>
      </c>
      <c r="H6" s="52">
        <f t="shared" ref="H6:H69" si="3">SUM(C6:G6)</f>
        <v>44</v>
      </c>
      <c r="I6" s="61">
        <f>'[1]1주차'!K11</f>
        <v>4</v>
      </c>
      <c r="J6" s="54">
        <f t="shared" si="0"/>
        <v>48</v>
      </c>
      <c r="K6" s="62">
        <f t="shared" si="1"/>
        <v>29</v>
      </c>
      <c r="L6" s="63">
        <f t="shared" si="2"/>
        <v>1</v>
      </c>
      <c r="M6" s="64"/>
    </row>
    <row r="7" spans="1:13" ht="31.5">
      <c r="A7" s="65">
        <v>506</v>
      </c>
      <c r="B7" s="59" t="s">
        <v>37</v>
      </c>
      <c r="C7" s="60">
        <v>6</v>
      </c>
      <c r="D7" s="60">
        <v>12</v>
      </c>
      <c r="E7" s="60"/>
      <c r="F7" s="60">
        <v>2</v>
      </c>
      <c r="G7" s="61"/>
      <c r="H7" s="52">
        <f t="shared" si="3"/>
        <v>20</v>
      </c>
      <c r="I7" s="61">
        <f>'[1]1주차'!K12</f>
        <v>7</v>
      </c>
      <c r="J7" s="54">
        <f t="shared" si="0"/>
        <v>27</v>
      </c>
      <c r="K7" s="62">
        <f t="shared" si="1"/>
        <v>126</v>
      </c>
      <c r="L7" s="63">
        <f t="shared" si="2"/>
        <v>0.6</v>
      </c>
      <c r="M7" s="64"/>
    </row>
    <row r="8" spans="1:13" ht="31.5">
      <c r="A8" s="58">
        <v>507</v>
      </c>
      <c r="B8" s="59" t="s">
        <v>38</v>
      </c>
      <c r="C8" s="60">
        <v>3</v>
      </c>
      <c r="D8" s="60">
        <v>11</v>
      </c>
      <c r="E8" s="60">
        <v>8</v>
      </c>
      <c r="F8" s="60">
        <v>2</v>
      </c>
      <c r="G8" s="61">
        <v>3</v>
      </c>
      <c r="H8" s="52">
        <f t="shared" si="3"/>
        <v>27</v>
      </c>
      <c r="I8" s="61">
        <f>'[1]1주차'!K13</f>
        <v>4</v>
      </c>
      <c r="J8" s="54">
        <f t="shared" si="0"/>
        <v>31</v>
      </c>
      <c r="K8" s="62">
        <f t="shared" si="1"/>
        <v>106</v>
      </c>
      <c r="L8" s="63">
        <f t="shared" si="2"/>
        <v>1</v>
      </c>
      <c r="M8" s="64"/>
    </row>
    <row r="9" spans="1:13" ht="31.5">
      <c r="A9" s="66">
        <v>508</v>
      </c>
      <c r="B9" s="59" t="s">
        <v>37</v>
      </c>
      <c r="C9" s="60">
        <v>9</v>
      </c>
      <c r="D9" s="60">
        <v>13</v>
      </c>
      <c r="E9" s="60"/>
      <c r="F9" s="60"/>
      <c r="G9" s="61"/>
      <c r="H9" s="52">
        <f t="shared" si="3"/>
        <v>22</v>
      </c>
      <c r="I9" s="61">
        <f>'[1]1주차'!K14</f>
        <v>0</v>
      </c>
      <c r="J9" s="54">
        <f t="shared" si="0"/>
        <v>22</v>
      </c>
      <c r="K9" s="62">
        <f t="shared" si="1"/>
        <v>147</v>
      </c>
      <c r="L9" s="63">
        <f t="shared" si="2"/>
        <v>0.4</v>
      </c>
      <c r="M9" s="64"/>
    </row>
    <row r="10" spans="1:13" ht="31.5">
      <c r="A10" s="66">
        <v>509</v>
      </c>
      <c r="B10" s="59" t="s">
        <v>37</v>
      </c>
      <c r="C10" s="60">
        <v>4</v>
      </c>
      <c r="D10" s="60"/>
      <c r="E10" s="60">
        <v>7</v>
      </c>
      <c r="F10" s="60"/>
      <c r="G10" s="67"/>
      <c r="H10" s="52">
        <f t="shared" si="3"/>
        <v>11</v>
      </c>
      <c r="I10" s="61">
        <f>'[1]1주차'!K15</f>
        <v>10</v>
      </c>
      <c r="J10" s="54">
        <f t="shared" si="0"/>
        <v>21</v>
      </c>
      <c r="K10" s="62">
        <f t="shared" si="1"/>
        <v>149</v>
      </c>
      <c r="L10" s="63">
        <f t="shared" si="2"/>
        <v>0.4</v>
      </c>
      <c r="M10" s="64"/>
    </row>
    <row r="11" spans="1:13" ht="31.5">
      <c r="A11" s="66">
        <v>510</v>
      </c>
      <c r="B11" s="59" t="s">
        <v>37</v>
      </c>
      <c r="C11" s="60"/>
      <c r="D11" s="60"/>
      <c r="E11" s="60">
        <v>4</v>
      </c>
      <c r="F11" s="60">
        <v>5</v>
      </c>
      <c r="G11" s="67">
        <v>3</v>
      </c>
      <c r="H11" s="52">
        <f t="shared" si="3"/>
        <v>12</v>
      </c>
      <c r="I11" s="61">
        <f>'[1]1주차'!K16</f>
        <v>5</v>
      </c>
      <c r="J11" s="54">
        <f t="shared" si="0"/>
        <v>17</v>
      </c>
      <c r="K11" s="62">
        <f t="shared" si="1"/>
        <v>156</v>
      </c>
      <c r="L11" s="63">
        <f t="shared" si="2"/>
        <v>0.6</v>
      </c>
      <c r="M11" s="64"/>
    </row>
    <row r="12" spans="1:13" ht="31.5">
      <c r="A12" s="66">
        <v>511</v>
      </c>
      <c r="B12" s="59" t="s">
        <v>37</v>
      </c>
      <c r="C12" s="60">
        <v>7</v>
      </c>
      <c r="D12" s="60">
        <v>15</v>
      </c>
      <c r="E12" s="60"/>
      <c r="F12" s="60"/>
      <c r="G12" s="67">
        <v>3</v>
      </c>
      <c r="H12" s="52">
        <f t="shared" si="3"/>
        <v>25</v>
      </c>
      <c r="I12" s="61">
        <f>'[1]1주차'!K17</f>
        <v>0</v>
      </c>
      <c r="J12" s="54">
        <f t="shared" si="0"/>
        <v>25</v>
      </c>
      <c r="K12" s="62">
        <f t="shared" si="1"/>
        <v>134</v>
      </c>
      <c r="L12" s="63">
        <f t="shared" si="2"/>
        <v>0.6</v>
      </c>
      <c r="M12" s="64"/>
    </row>
    <row r="13" spans="1:13" ht="31.5">
      <c r="A13" s="58">
        <v>512</v>
      </c>
      <c r="B13" s="59" t="s">
        <v>37</v>
      </c>
      <c r="C13" s="60">
        <v>7</v>
      </c>
      <c r="D13" s="60">
        <v>16</v>
      </c>
      <c r="E13" s="60">
        <v>10</v>
      </c>
      <c r="F13" s="60">
        <v>7</v>
      </c>
      <c r="G13" s="67">
        <v>6</v>
      </c>
      <c r="H13" s="52">
        <f t="shared" si="3"/>
        <v>46</v>
      </c>
      <c r="I13" s="61">
        <f>'[1]1주차'!K18</f>
        <v>3</v>
      </c>
      <c r="J13" s="54">
        <f t="shared" si="0"/>
        <v>49</v>
      </c>
      <c r="K13" s="62">
        <f t="shared" si="1"/>
        <v>25</v>
      </c>
      <c r="L13" s="63">
        <f t="shared" si="2"/>
        <v>1</v>
      </c>
      <c r="M13" s="64"/>
    </row>
    <row r="14" spans="1:13" ht="31.5">
      <c r="A14" s="58">
        <v>513</v>
      </c>
      <c r="B14" s="59" t="s">
        <v>38</v>
      </c>
      <c r="C14" s="60">
        <v>7</v>
      </c>
      <c r="D14" s="60">
        <v>14</v>
      </c>
      <c r="E14" s="60">
        <v>5</v>
      </c>
      <c r="F14" s="60">
        <v>3</v>
      </c>
      <c r="G14" s="67">
        <v>6</v>
      </c>
      <c r="H14" s="52">
        <f t="shared" si="3"/>
        <v>35</v>
      </c>
      <c r="I14" s="61">
        <f>'[1]1주차'!K19</f>
        <v>8</v>
      </c>
      <c r="J14" s="54">
        <f t="shared" si="0"/>
        <v>43</v>
      </c>
      <c r="K14" s="62">
        <f t="shared" si="1"/>
        <v>46</v>
      </c>
      <c r="L14" s="63">
        <f t="shared" si="2"/>
        <v>1</v>
      </c>
      <c r="M14" s="64"/>
    </row>
    <row r="15" spans="1:13" ht="31.5">
      <c r="A15" s="65">
        <v>514</v>
      </c>
      <c r="B15" s="59" t="s">
        <v>38</v>
      </c>
      <c r="C15" s="60">
        <v>9</v>
      </c>
      <c r="D15" s="60">
        <v>16</v>
      </c>
      <c r="E15" s="60">
        <v>6</v>
      </c>
      <c r="F15" s="60">
        <v>5</v>
      </c>
      <c r="G15" s="67"/>
      <c r="H15" s="52">
        <f t="shared" si="3"/>
        <v>36</v>
      </c>
      <c r="I15" s="61">
        <f>'[1]1주차'!K20</f>
        <v>10</v>
      </c>
      <c r="J15" s="54">
        <f t="shared" si="0"/>
        <v>46</v>
      </c>
      <c r="K15" s="62">
        <f t="shared" si="1"/>
        <v>36</v>
      </c>
      <c r="L15" s="63">
        <f t="shared" si="2"/>
        <v>0.8</v>
      </c>
      <c r="M15" s="64"/>
    </row>
    <row r="16" spans="1:13" ht="31.5">
      <c r="A16" s="58">
        <v>515</v>
      </c>
      <c r="B16" s="59" t="s">
        <v>38</v>
      </c>
      <c r="C16" s="60">
        <v>6</v>
      </c>
      <c r="D16" s="60">
        <v>11</v>
      </c>
      <c r="E16" s="60">
        <v>5</v>
      </c>
      <c r="F16" s="60">
        <v>4</v>
      </c>
      <c r="G16" s="67">
        <v>4</v>
      </c>
      <c r="H16" s="52">
        <f t="shared" si="3"/>
        <v>30</v>
      </c>
      <c r="I16" s="61">
        <f>'[1]1주차'!K21</f>
        <v>4</v>
      </c>
      <c r="J16" s="54">
        <f t="shared" si="0"/>
        <v>34</v>
      </c>
      <c r="K16" s="62">
        <f t="shared" si="1"/>
        <v>90</v>
      </c>
      <c r="L16" s="63">
        <f t="shared" si="2"/>
        <v>1</v>
      </c>
      <c r="M16" s="64"/>
    </row>
    <row r="17" spans="1:13" ht="31.5">
      <c r="A17" s="66">
        <v>516</v>
      </c>
      <c r="B17" s="59" t="s">
        <v>37</v>
      </c>
      <c r="C17" s="60">
        <v>7</v>
      </c>
      <c r="D17" s="60">
        <v>13</v>
      </c>
      <c r="E17" s="60">
        <v>4</v>
      </c>
      <c r="F17" s="60"/>
      <c r="G17" s="67"/>
      <c r="H17" s="52">
        <f t="shared" si="3"/>
        <v>24</v>
      </c>
      <c r="I17" s="61">
        <f>'[1]1주차'!K22</f>
        <v>0</v>
      </c>
      <c r="J17" s="54">
        <f t="shared" si="0"/>
        <v>24</v>
      </c>
      <c r="K17" s="62">
        <f t="shared" si="1"/>
        <v>139</v>
      </c>
      <c r="L17" s="63">
        <f t="shared" si="2"/>
        <v>0.6</v>
      </c>
      <c r="M17" s="64"/>
    </row>
    <row r="18" spans="1:13" ht="31.5">
      <c r="A18" s="58">
        <v>517</v>
      </c>
      <c r="B18" s="59" t="s">
        <v>37</v>
      </c>
      <c r="C18" s="60">
        <v>9</v>
      </c>
      <c r="D18" s="60">
        <v>12</v>
      </c>
      <c r="E18" s="60">
        <v>4</v>
      </c>
      <c r="F18" s="60">
        <v>4</v>
      </c>
      <c r="G18" s="67">
        <v>5</v>
      </c>
      <c r="H18" s="52">
        <f t="shared" si="3"/>
        <v>34</v>
      </c>
      <c r="I18" s="61">
        <f>'[1]1주차'!K23</f>
        <v>6</v>
      </c>
      <c r="J18" s="54">
        <f t="shared" si="0"/>
        <v>40</v>
      </c>
      <c r="K18" s="62">
        <f t="shared" si="1"/>
        <v>63</v>
      </c>
      <c r="L18" s="63">
        <f t="shared" si="2"/>
        <v>1</v>
      </c>
      <c r="M18" s="64"/>
    </row>
    <row r="19" spans="1:13" ht="31.5">
      <c r="A19" s="66">
        <v>518</v>
      </c>
      <c r="B19" s="59" t="s">
        <v>38</v>
      </c>
      <c r="C19" s="60"/>
      <c r="D19" s="60">
        <v>13</v>
      </c>
      <c r="E19" s="60">
        <v>8</v>
      </c>
      <c r="F19" s="60">
        <v>2</v>
      </c>
      <c r="G19" s="67">
        <v>7</v>
      </c>
      <c r="H19" s="52">
        <f t="shared" si="3"/>
        <v>30</v>
      </c>
      <c r="I19" s="61">
        <f>'[1]1주차'!K24</f>
        <v>2</v>
      </c>
      <c r="J19" s="54">
        <f t="shared" si="0"/>
        <v>32</v>
      </c>
      <c r="K19" s="62">
        <f t="shared" si="1"/>
        <v>101</v>
      </c>
      <c r="L19" s="63">
        <f t="shared" si="2"/>
        <v>0.8</v>
      </c>
      <c r="M19" s="64"/>
    </row>
    <row r="20" spans="1:13" ht="31.5">
      <c r="A20" s="58">
        <v>519</v>
      </c>
      <c r="B20" s="59" t="s">
        <v>37</v>
      </c>
      <c r="C20" s="60">
        <v>8</v>
      </c>
      <c r="D20" s="60">
        <v>13</v>
      </c>
      <c r="E20" s="60">
        <v>8</v>
      </c>
      <c r="F20" s="60">
        <v>6</v>
      </c>
      <c r="G20" s="67">
        <v>12</v>
      </c>
      <c r="H20" s="52">
        <f t="shared" si="3"/>
        <v>47</v>
      </c>
      <c r="I20" s="61">
        <f>'[1]1주차'!K25</f>
        <v>13</v>
      </c>
      <c r="J20" s="68">
        <f t="shared" si="0"/>
        <v>60</v>
      </c>
      <c r="K20" s="62">
        <f t="shared" si="1"/>
        <v>7</v>
      </c>
      <c r="L20" s="63">
        <f t="shared" si="2"/>
        <v>1</v>
      </c>
      <c r="M20" s="64"/>
    </row>
    <row r="21" spans="1:13" ht="31.5">
      <c r="A21" s="66">
        <v>520</v>
      </c>
      <c r="B21" s="59" t="s">
        <v>37</v>
      </c>
      <c r="C21" s="60">
        <v>10</v>
      </c>
      <c r="D21" s="60">
        <v>13</v>
      </c>
      <c r="E21" s="60">
        <v>8</v>
      </c>
      <c r="F21" s="67"/>
      <c r="G21" s="67"/>
      <c r="H21" s="52">
        <f t="shared" si="3"/>
        <v>31</v>
      </c>
      <c r="I21" s="61">
        <f>'[1]1주차'!K26</f>
        <v>0</v>
      </c>
      <c r="J21" s="68">
        <f t="shared" si="0"/>
        <v>31</v>
      </c>
      <c r="K21" s="62">
        <f t="shared" si="1"/>
        <v>106</v>
      </c>
      <c r="L21" s="63">
        <f t="shared" si="2"/>
        <v>0.6</v>
      </c>
      <c r="M21" s="64"/>
    </row>
    <row r="22" spans="1:13" ht="31.5">
      <c r="A22" s="58">
        <v>521</v>
      </c>
      <c r="B22" s="59" t="s">
        <v>37</v>
      </c>
      <c r="C22" s="60">
        <v>5</v>
      </c>
      <c r="D22" s="60">
        <v>11</v>
      </c>
      <c r="E22" s="60">
        <v>6</v>
      </c>
      <c r="F22" s="67">
        <v>4</v>
      </c>
      <c r="G22" s="67">
        <v>10</v>
      </c>
      <c r="H22" s="52">
        <f t="shared" si="3"/>
        <v>36</v>
      </c>
      <c r="I22" s="61">
        <f>'[1]1주차'!K27</f>
        <v>8</v>
      </c>
      <c r="J22" s="68">
        <f t="shared" si="0"/>
        <v>44</v>
      </c>
      <c r="K22" s="62">
        <f t="shared" si="1"/>
        <v>40</v>
      </c>
      <c r="L22" s="63">
        <f t="shared" si="2"/>
        <v>1</v>
      </c>
      <c r="M22" s="64"/>
    </row>
    <row r="23" spans="1:13" ht="31.5">
      <c r="A23" s="58">
        <v>522</v>
      </c>
      <c r="B23" s="59" t="s">
        <v>38</v>
      </c>
      <c r="C23" s="60">
        <v>7</v>
      </c>
      <c r="D23" s="60">
        <v>10</v>
      </c>
      <c r="E23" s="60">
        <v>6</v>
      </c>
      <c r="F23" s="67">
        <v>7</v>
      </c>
      <c r="G23" s="67">
        <v>6</v>
      </c>
      <c r="H23" s="52">
        <f t="shared" si="3"/>
        <v>36</v>
      </c>
      <c r="I23" s="61">
        <f>'[1]1주차'!K28</f>
        <v>7</v>
      </c>
      <c r="J23" s="68">
        <f t="shared" si="0"/>
        <v>43</v>
      </c>
      <c r="K23" s="62">
        <f t="shared" si="1"/>
        <v>46</v>
      </c>
      <c r="L23" s="63">
        <f t="shared" si="2"/>
        <v>1</v>
      </c>
      <c r="M23" s="64"/>
    </row>
    <row r="24" spans="1:13" ht="31.5">
      <c r="A24" s="58">
        <v>523</v>
      </c>
      <c r="B24" s="59" t="s">
        <v>37</v>
      </c>
      <c r="C24" s="60">
        <v>11</v>
      </c>
      <c r="D24" s="60">
        <v>20</v>
      </c>
      <c r="E24" s="60">
        <v>7</v>
      </c>
      <c r="F24" s="67">
        <v>10</v>
      </c>
      <c r="G24" s="67">
        <v>9</v>
      </c>
      <c r="H24" s="52">
        <f t="shared" si="3"/>
        <v>57</v>
      </c>
      <c r="I24" s="61">
        <f>'[1]1주차'!K29</f>
        <v>13</v>
      </c>
      <c r="J24" s="68">
        <f t="shared" si="0"/>
        <v>70</v>
      </c>
      <c r="K24" s="69">
        <f t="shared" si="1"/>
        <v>3</v>
      </c>
      <c r="L24" s="63">
        <f t="shared" si="2"/>
        <v>1</v>
      </c>
      <c r="M24" s="64"/>
    </row>
    <row r="25" spans="1:13" ht="31.5">
      <c r="A25" s="58">
        <v>524</v>
      </c>
      <c r="B25" s="59" t="s">
        <v>37</v>
      </c>
      <c r="C25" s="60">
        <v>11</v>
      </c>
      <c r="D25" s="60">
        <v>16</v>
      </c>
      <c r="E25" s="60">
        <v>8</v>
      </c>
      <c r="F25" s="67">
        <v>4</v>
      </c>
      <c r="G25" s="67">
        <v>4</v>
      </c>
      <c r="H25" s="52">
        <f t="shared" si="3"/>
        <v>43</v>
      </c>
      <c r="I25" s="61">
        <f>'[1]1주차'!K30</f>
        <v>4</v>
      </c>
      <c r="J25" s="68">
        <f t="shared" si="0"/>
        <v>47</v>
      </c>
      <c r="K25" s="62">
        <f t="shared" si="1"/>
        <v>32</v>
      </c>
      <c r="L25" s="63">
        <f t="shared" si="2"/>
        <v>1</v>
      </c>
      <c r="M25" s="64"/>
    </row>
    <row r="26" spans="1:13" ht="31.5">
      <c r="A26" s="70">
        <v>525</v>
      </c>
      <c r="B26" s="71" t="s">
        <v>37</v>
      </c>
      <c r="C26" s="72"/>
      <c r="D26" s="72"/>
      <c r="E26" s="72"/>
      <c r="F26" s="73"/>
      <c r="G26" s="73"/>
      <c r="H26" s="52">
        <f t="shared" si="3"/>
        <v>0</v>
      </c>
      <c r="I26" s="74">
        <f>'[1]1주차'!K31</f>
        <v>9</v>
      </c>
      <c r="J26" s="75">
        <f t="shared" si="0"/>
        <v>9</v>
      </c>
      <c r="K26" s="76">
        <f t="shared" si="1"/>
        <v>181</v>
      </c>
      <c r="L26" s="77">
        <f t="shared" si="2"/>
        <v>0</v>
      </c>
      <c r="M26" s="78" t="s">
        <v>39</v>
      </c>
    </row>
    <row r="27" spans="1:13" ht="31.5">
      <c r="A27" s="58">
        <v>526</v>
      </c>
      <c r="B27" s="59" t="s">
        <v>37</v>
      </c>
      <c r="C27" s="60">
        <v>5</v>
      </c>
      <c r="D27" s="60">
        <v>12</v>
      </c>
      <c r="E27" s="60">
        <v>6</v>
      </c>
      <c r="F27" s="67">
        <v>3</v>
      </c>
      <c r="G27" s="67">
        <v>4</v>
      </c>
      <c r="H27" s="52">
        <f t="shared" si="3"/>
        <v>30</v>
      </c>
      <c r="I27" s="61">
        <f>'[1]1주차'!K32</f>
        <v>5</v>
      </c>
      <c r="J27" s="68">
        <f t="shared" si="0"/>
        <v>35</v>
      </c>
      <c r="K27" s="62">
        <f t="shared" si="1"/>
        <v>84</v>
      </c>
      <c r="L27" s="63">
        <f t="shared" si="2"/>
        <v>1</v>
      </c>
      <c r="M27" s="64"/>
    </row>
    <row r="28" spans="1:13" ht="31.5">
      <c r="A28" s="65">
        <v>527</v>
      </c>
      <c r="B28" s="79" t="s">
        <v>38</v>
      </c>
      <c r="C28" s="60">
        <v>5</v>
      </c>
      <c r="D28" s="60"/>
      <c r="E28" s="60"/>
      <c r="F28" s="67"/>
      <c r="G28" s="67"/>
      <c r="H28" s="52">
        <f t="shared" si="3"/>
        <v>5</v>
      </c>
      <c r="I28" s="61">
        <f>'[1]1주차'!K33</f>
        <v>0</v>
      </c>
      <c r="J28" s="68">
        <f t="shared" si="0"/>
        <v>5</v>
      </c>
      <c r="K28" s="62">
        <f t="shared" si="1"/>
        <v>192</v>
      </c>
      <c r="L28" s="63">
        <f t="shared" si="2"/>
        <v>0.2</v>
      </c>
      <c r="M28" s="64"/>
    </row>
    <row r="29" spans="1:13" ht="31.5">
      <c r="A29" s="66">
        <v>528</v>
      </c>
      <c r="B29" s="59" t="s">
        <v>37</v>
      </c>
      <c r="C29" s="60">
        <v>3</v>
      </c>
      <c r="D29" s="60">
        <v>9</v>
      </c>
      <c r="E29" s="60">
        <v>4</v>
      </c>
      <c r="F29" s="67">
        <v>4</v>
      </c>
      <c r="G29" s="67">
        <v>5</v>
      </c>
      <c r="H29" s="52">
        <f t="shared" si="3"/>
        <v>25</v>
      </c>
      <c r="I29" s="61">
        <f>'[1]1주차'!K34</f>
        <v>0</v>
      </c>
      <c r="J29" s="68">
        <f t="shared" si="0"/>
        <v>25</v>
      </c>
      <c r="K29" s="62">
        <f t="shared" si="1"/>
        <v>134</v>
      </c>
      <c r="L29" s="63">
        <f t="shared" si="2"/>
        <v>1</v>
      </c>
      <c r="M29" s="64"/>
    </row>
    <row r="30" spans="1:13" ht="31.5">
      <c r="A30" s="65">
        <v>529</v>
      </c>
      <c r="B30" s="59" t="s">
        <v>37</v>
      </c>
      <c r="C30" s="60">
        <v>9</v>
      </c>
      <c r="D30" s="60">
        <v>16</v>
      </c>
      <c r="E30" s="60">
        <v>8</v>
      </c>
      <c r="F30" s="60"/>
      <c r="G30" s="67">
        <v>6</v>
      </c>
      <c r="H30" s="52">
        <f t="shared" si="3"/>
        <v>39</v>
      </c>
      <c r="I30" s="61">
        <f>'[1]1주차'!K35</f>
        <v>6</v>
      </c>
      <c r="J30" s="68">
        <f t="shared" si="0"/>
        <v>45</v>
      </c>
      <c r="K30" s="62">
        <f t="shared" si="1"/>
        <v>38</v>
      </c>
      <c r="L30" s="63">
        <f t="shared" si="2"/>
        <v>0.8</v>
      </c>
      <c r="M30" s="64"/>
    </row>
    <row r="31" spans="1:13" ht="31.5">
      <c r="A31" s="58">
        <v>531</v>
      </c>
      <c r="B31" s="59" t="s">
        <v>37</v>
      </c>
      <c r="C31" s="60">
        <v>13</v>
      </c>
      <c r="D31" s="60">
        <v>19</v>
      </c>
      <c r="E31" s="60">
        <v>8</v>
      </c>
      <c r="F31" s="60">
        <v>5</v>
      </c>
      <c r="G31" s="67">
        <v>7</v>
      </c>
      <c r="H31" s="52">
        <f t="shared" si="3"/>
        <v>52</v>
      </c>
      <c r="I31" s="61">
        <f>'[1]1주차'!K37</f>
        <v>7</v>
      </c>
      <c r="J31" s="68">
        <f t="shared" si="0"/>
        <v>59</v>
      </c>
      <c r="K31" s="69">
        <f t="shared" si="1"/>
        <v>8</v>
      </c>
      <c r="L31" s="63">
        <f t="shared" si="2"/>
        <v>1</v>
      </c>
      <c r="M31" s="64"/>
    </row>
    <row r="32" spans="1:13" ht="31.5">
      <c r="A32" s="66">
        <v>533</v>
      </c>
      <c r="B32" s="59" t="s">
        <v>37</v>
      </c>
      <c r="C32" s="60"/>
      <c r="D32" s="60"/>
      <c r="E32" s="60"/>
      <c r="F32" s="60"/>
      <c r="G32" s="67"/>
      <c r="H32" s="52">
        <f t="shared" si="3"/>
        <v>0</v>
      </c>
      <c r="I32" s="61">
        <f>'[1]1주차'!K39</f>
        <v>0</v>
      </c>
      <c r="J32" s="68">
        <f t="shared" si="0"/>
        <v>0</v>
      </c>
      <c r="K32" s="62">
        <f t="shared" si="1"/>
        <v>196</v>
      </c>
      <c r="L32" s="63">
        <f t="shared" si="2"/>
        <v>0</v>
      </c>
      <c r="M32" s="64"/>
    </row>
    <row r="33" spans="1:13" ht="31.5">
      <c r="A33" s="58">
        <v>534</v>
      </c>
      <c r="B33" s="59" t="s">
        <v>37</v>
      </c>
      <c r="C33" s="60">
        <v>4</v>
      </c>
      <c r="D33" s="60">
        <v>8</v>
      </c>
      <c r="E33" s="60">
        <v>5</v>
      </c>
      <c r="F33" s="60">
        <v>5</v>
      </c>
      <c r="G33" s="67">
        <v>8</v>
      </c>
      <c r="H33" s="52">
        <f t="shared" si="3"/>
        <v>30</v>
      </c>
      <c r="I33" s="61">
        <f>'[1]1주차'!K40</f>
        <v>2</v>
      </c>
      <c r="J33" s="68">
        <f t="shared" si="0"/>
        <v>32</v>
      </c>
      <c r="K33" s="62">
        <f t="shared" si="1"/>
        <v>101</v>
      </c>
      <c r="L33" s="63">
        <f t="shared" si="2"/>
        <v>1</v>
      </c>
      <c r="M33" s="64"/>
    </row>
    <row r="34" spans="1:13" ht="31.5">
      <c r="A34" s="66">
        <v>535</v>
      </c>
      <c r="B34" s="59" t="s">
        <v>37</v>
      </c>
      <c r="C34" s="60">
        <v>8</v>
      </c>
      <c r="D34" s="60">
        <v>12</v>
      </c>
      <c r="E34" s="60">
        <v>3</v>
      </c>
      <c r="F34" s="60"/>
      <c r="G34" s="67">
        <v>0</v>
      </c>
      <c r="H34" s="52">
        <f t="shared" si="3"/>
        <v>23</v>
      </c>
      <c r="I34" s="61">
        <f>'[1]1주차'!K41</f>
        <v>4</v>
      </c>
      <c r="J34" s="68">
        <f t="shared" si="0"/>
        <v>27</v>
      </c>
      <c r="K34" s="62">
        <f t="shared" si="1"/>
        <v>126</v>
      </c>
      <c r="L34" s="63">
        <f t="shared" si="2"/>
        <v>0.8</v>
      </c>
      <c r="M34" s="64"/>
    </row>
    <row r="35" spans="1:13" ht="31.5">
      <c r="A35" s="66">
        <v>537</v>
      </c>
      <c r="B35" s="59" t="s">
        <v>37</v>
      </c>
      <c r="C35" s="60">
        <v>6</v>
      </c>
      <c r="D35" s="60">
        <v>6</v>
      </c>
      <c r="E35" s="60">
        <v>7</v>
      </c>
      <c r="F35" s="60">
        <v>3</v>
      </c>
      <c r="G35" s="67">
        <v>1</v>
      </c>
      <c r="H35" s="52">
        <f t="shared" si="3"/>
        <v>23</v>
      </c>
      <c r="I35" s="61">
        <f>'[1]1주차'!K43</f>
        <v>2</v>
      </c>
      <c r="J35" s="68">
        <f t="shared" si="0"/>
        <v>25</v>
      </c>
      <c r="K35" s="62">
        <f t="shared" si="1"/>
        <v>134</v>
      </c>
      <c r="L35" s="63">
        <f t="shared" si="2"/>
        <v>1</v>
      </c>
      <c r="M35" s="64"/>
    </row>
    <row r="36" spans="1:13" ht="31.5">
      <c r="A36" s="70">
        <v>538</v>
      </c>
      <c r="B36" s="71" t="s">
        <v>37</v>
      </c>
      <c r="C36" s="72"/>
      <c r="D36" s="72"/>
      <c r="E36" s="72"/>
      <c r="F36" s="72"/>
      <c r="G36" s="73"/>
      <c r="H36" s="52">
        <f t="shared" si="3"/>
        <v>0</v>
      </c>
      <c r="I36" s="74">
        <f>'[1]1주차'!K44</f>
        <v>0</v>
      </c>
      <c r="J36" s="75">
        <f t="shared" si="0"/>
        <v>0</v>
      </c>
      <c r="K36" s="76">
        <f t="shared" si="1"/>
        <v>196</v>
      </c>
      <c r="L36" s="77">
        <f t="shared" si="2"/>
        <v>0</v>
      </c>
      <c r="M36" s="78" t="s">
        <v>39</v>
      </c>
    </row>
    <row r="37" spans="1:13" ht="31.5">
      <c r="A37" s="58">
        <v>539</v>
      </c>
      <c r="B37" s="59" t="s">
        <v>38</v>
      </c>
      <c r="C37" s="60">
        <v>2</v>
      </c>
      <c r="D37" s="60">
        <v>11</v>
      </c>
      <c r="E37" s="60">
        <v>2</v>
      </c>
      <c r="F37" s="60">
        <v>5</v>
      </c>
      <c r="G37" s="67">
        <v>1</v>
      </c>
      <c r="H37" s="52">
        <f t="shared" si="3"/>
        <v>21</v>
      </c>
      <c r="I37" s="61">
        <f>'[1]1주차'!K45</f>
        <v>5</v>
      </c>
      <c r="J37" s="68">
        <f t="shared" si="0"/>
        <v>26</v>
      </c>
      <c r="K37" s="62">
        <f t="shared" si="1"/>
        <v>131</v>
      </c>
      <c r="L37" s="63">
        <f t="shared" si="2"/>
        <v>1</v>
      </c>
      <c r="M37" s="64"/>
    </row>
    <row r="38" spans="1:13" ht="31.5">
      <c r="A38" s="58">
        <v>540</v>
      </c>
      <c r="B38" s="59" t="s">
        <v>37</v>
      </c>
      <c r="C38" s="60">
        <v>10</v>
      </c>
      <c r="D38" s="60">
        <v>13</v>
      </c>
      <c r="E38" s="60">
        <v>7</v>
      </c>
      <c r="F38" s="60">
        <v>4</v>
      </c>
      <c r="G38" s="67">
        <v>4</v>
      </c>
      <c r="H38" s="52">
        <f t="shared" si="3"/>
        <v>38</v>
      </c>
      <c r="I38" s="61">
        <f>'[1]1주차'!K46</f>
        <v>6</v>
      </c>
      <c r="J38" s="68">
        <f t="shared" si="0"/>
        <v>44</v>
      </c>
      <c r="K38" s="62">
        <f t="shared" si="1"/>
        <v>40</v>
      </c>
      <c r="L38" s="63">
        <f t="shared" si="2"/>
        <v>1</v>
      </c>
      <c r="M38" s="64"/>
    </row>
    <row r="39" spans="1:13" ht="31.5">
      <c r="A39" s="66">
        <v>541</v>
      </c>
      <c r="B39" s="59" t="s">
        <v>37</v>
      </c>
      <c r="C39" s="60">
        <v>6</v>
      </c>
      <c r="D39" s="60">
        <v>7</v>
      </c>
      <c r="E39" s="60">
        <v>4</v>
      </c>
      <c r="F39" s="60">
        <v>6</v>
      </c>
      <c r="G39" s="67">
        <v>5</v>
      </c>
      <c r="H39" s="52">
        <f t="shared" si="3"/>
        <v>28</v>
      </c>
      <c r="I39" s="61">
        <f>'[1]1주차'!K47</f>
        <v>0</v>
      </c>
      <c r="J39" s="68">
        <f t="shared" si="0"/>
        <v>28</v>
      </c>
      <c r="K39" s="62">
        <f t="shared" si="1"/>
        <v>120</v>
      </c>
      <c r="L39" s="63">
        <f t="shared" si="2"/>
        <v>1</v>
      </c>
      <c r="M39" s="64"/>
    </row>
    <row r="40" spans="1:13" ht="31.5">
      <c r="A40" s="70">
        <v>542</v>
      </c>
      <c r="B40" s="71" t="s">
        <v>40</v>
      </c>
      <c r="C40" s="72"/>
      <c r="D40" s="72"/>
      <c r="E40" s="72"/>
      <c r="F40" s="72"/>
      <c r="G40" s="73"/>
      <c r="H40" s="52">
        <f t="shared" si="3"/>
        <v>0</v>
      </c>
      <c r="I40" s="74"/>
      <c r="J40" s="75">
        <f t="shared" si="0"/>
        <v>0</v>
      </c>
      <c r="K40" s="76">
        <f t="shared" si="1"/>
        <v>196</v>
      </c>
      <c r="L40" s="77">
        <f t="shared" si="2"/>
        <v>0</v>
      </c>
      <c r="M40" s="78" t="s">
        <v>39</v>
      </c>
    </row>
    <row r="41" spans="1:13" ht="31.5">
      <c r="A41" s="58">
        <v>543</v>
      </c>
      <c r="B41" s="59" t="s">
        <v>37</v>
      </c>
      <c r="C41" s="60">
        <v>8</v>
      </c>
      <c r="D41" s="60">
        <v>18</v>
      </c>
      <c r="E41" s="60">
        <v>7</v>
      </c>
      <c r="F41" s="60">
        <v>7</v>
      </c>
      <c r="G41" s="67">
        <v>12</v>
      </c>
      <c r="H41" s="52">
        <f t="shared" si="3"/>
        <v>52</v>
      </c>
      <c r="I41" s="61">
        <f>'[1]1주차'!K49</f>
        <v>12</v>
      </c>
      <c r="J41" s="68">
        <f t="shared" si="0"/>
        <v>64</v>
      </c>
      <c r="K41" s="62">
        <f t="shared" si="1"/>
        <v>6</v>
      </c>
      <c r="L41" s="63">
        <f t="shared" si="2"/>
        <v>1</v>
      </c>
      <c r="M41" s="64"/>
    </row>
    <row r="42" spans="1:13" ht="31.5">
      <c r="A42" s="58">
        <v>544</v>
      </c>
      <c r="B42" s="59" t="s">
        <v>38</v>
      </c>
      <c r="C42" s="60">
        <v>8</v>
      </c>
      <c r="D42" s="60">
        <v>14</v>
      </c>
      <c r="E42" s="60">
        <v>6</v>
      </c>
      <c r="F42" s="60">
        <v>5</v>
      </c>
      <c r="G42" s="60">
        <v>10</v>
      </c>
      <c r="H42" s="52">
        <f t="shared" si="3"/>
        <v>43</v>
      </c>
      <c r="I42" s="61">
        <f>'[1]1주차'!K50</f>
        <v>8</v>
      </c>
      <c r="J42" s="68">
        <f t="shared" si="0"/>
        <v>51</v>
      </c>
      <c r="K42" s="62">
        <f t="shared" si="1"/>
        <v>21</v>
      </c>
      <c r="L42" s="63">
        <f t="shared" si="2"/>
        <v>1</v>
      </c>
      <c r="M42" s="64"/>
    </row>
    <row r="43" spans="1:13" ht="31.5">
      <c r="A43" s="66">
        <v>545</v>
      </c>
      <c r="B43" s="59" t="s">
        <v>37</v>
      </c>
      <c r="C43" s="60"/>
      <c r="D43" s="60"/>
      <c r="E43" s="60"/>
      <c r="F43" s="60">
        <v>4</v>
      </c>
      <c r="G43" s="60"/>
      <c r="H43" s="52">
        <f t="shared" si="3"/>
        <v>4</v>
      </c>
      <c r="I43" s="61">
        <f>'[1]1주차'!K51</f>
        <v>6</v>
      </c>
      <c r="J43" s="68">
        <f t="shared" si="0"/>
        <v>10</v>
      </c>
      <c r="K43" s="62">
        <f t="shared" si="1"/>
        <v>178</v>
      </c>
      <c r="L43" s="63">
        <f t="shared" si="2"/>
        <v>0.2</v>
      </c>
      <c r="M43" s="64"/>
    </row>
    <row r="44" spans="1:13" ht="31.5">
      <c r="A44" s="58">
        <v>546</v>
      </c>
      <c r="B44" s="59" t="s">
        <v>38</v>
      </c>
      <c r="C44" s="60">
        <v>1</v>
      </c>
      <c r="D44" s="60">
        <v>10</v>
      </c>
      <c r="E44" s="60">
        <v>6</v>
      </c>
      <c r="F44" s="60">
        <v>2</v>
      </c>
      <c r="G44" s="60">
        <v>6</v>
      </c>
      <c r="H44" s="52">
        <f t="shared" si="3"/>
        <v>25</v>
      </c>
      <c r="I44" s="61">
        <f>'[1]1주차'!K52</f>
        <v>5</v>
      </c>
      <c r="J44" s="68">
        <f t="shared" si="0"/>
        <v>30</v>
      </c>
      <c r="K44" s="62">
        <f t="shared" si="1"/>
        <v>111</v>
      </c>
      <c r="L44" s="63">
        <f t="shared" si="2"/>
        <v>1</v>
      </c>
      <c r="M44" s="64"/>
    </row>
    <row r="45" spans="1:13" ht="31.5">
      <c r="A45" s="58">
        <v>547</v>
      </c>
      <c r="B45" s="59" t="s">
        <v>37</v>
      </c>
      <c r="C45" s="60">
        <v>6</v>
      </c>
      <c r="D45" s="60">
        <v>15</v>
      </c>
      <c r="E45" s="60">
        <v>7</v>
      </c>
      <c r="F45" s="60">
        <v>4</v>
      </c>
      <c r="G45" s="60">
        <v>7</v>
      </c>
      <c r="H45" s="52">
        <f t="shared" si="3"/>
        <v>39</v>
      </c>
      <c r="I45" s="61">
        <f>'[1]1주차'!K53</f>
        <v>10</v>
      </c>
      <c r="J45" s="68">
        <f t="shared" si="0"/>
        <v>49</v>
      </c>
      <c r="K45" s="62">
        <f t="shared" si="1"/>
        <v>25</v>
      </c>
      <c r="L45" s="63">
        <f t="shared" si="2"/>
        <v>1</v>
      </c>
      <c r="M45" s="64"/>
    </row>
    <row r="46" spans="1:13" ht="36.75">
      <c r="A46" s="58">
        <v>548</v>
      </c>
      <c r="B46" s="59" t="s">
        <v>38</v>
      </c>
      <c r="C46" s="60">
        <v>4</v>
      </c>
      <c r="D46" s="60">
        <v>10</v>
      </c>
      <c r="E46" s="60">
        <v>7</v>
      </c>
      <c r="F46" s="60">
        <v>6</v>
      </c>
      <c r="G46" s="60">
        <v>5</v>
      </c>
      <c r="H46" s="52">
        <f t="shared" si="3"/>
        <v>32</v>
      </c>
      <c r="I46" s="61">
        <f>'[1]1주차'!K54</f>
        <v>9</v>
      </c>
      <c r="J46" s="68">
        <f t="shared" si="0"/>
        <v>41</v>
      </c>
      <c r="K46" s="62">
        <f t="shared" si="1"/>
        <v>57</v>
      </c>
      <c r="L46" s="63">
        <f t="shared" si="2"/>
        <v>1</v>
      </c>
      <c r="M46" s="64" ph="1"/>
    </row>
    <row r="47" spans="1:13" ht="31.5">
      <c r="A47" s="66">
        <v>549</v>
      </c>
      <c r="B47" s="59" t="s">
        <v>37</v>
      </c>
      <c r="C47" s="60"/>
      <c r="D47" s="60"/>
      <c r="E47" s="60">
        <v>7</v>
      </c>
      <c r="F47" s="60">
        <v>6</v>
      </c>
      <c r="G47" s="60"/>
      <c r="H47" s="52">
        <f t="shared" si="3"/>
        <v>13</v>
      </c>
      <c r="I47" s="61">
        <f>'[1]1주차'!K55</f>
        <v>7</v>
      </c>
      <c r="J47" s="68">
        <f t="shared" si="0"/>
        <v>20</v>
      </c>
      <c r="K47" s="62">
        <f t="shared" si="1"/>
        <v>153</v>
      </c>
      <c r="L47" s="63">
        <f t="shared" si="2"/>
        <v>0.4</v>
      </c>
      <c r="M47" s="64"/>
    </row>
    <row r="48" spans="1:13" ht="31.5">
      <c r="A48" s="66">
        <v>550</v>
      </c>
      <c r="B48" s="59" t="s">
        <v>38</v>
      </c>
      <c r="C48" s="60">
        <v>4</v>
      </c>
      <c r="D48" s="60"/>
      <c r="E48" s="60">
        <v>5</v>
      </c>
      <c r="F48" s="60">
        <v>3</v>
      </c>
      <c r="G48" s="60">
        <v>6</v>
      </c>
      <c r="H48" s="52">
        <f t="shared" si="3"/>
        <v>18</v>
      </c>
      <c r="I48" s="61">
        <f>'[1]1주차'!K56</f>
        <v>5</v>
      </c>
      <c r="J48" s="68">
        <f t="shared" si="0"/>
        <v>23</v>
      </c>
      <c r="K48" s="62">
        <f t="shared" si="1"/>
        <v>143</v>
      </c>
      <c r="L48" s="63">
        <f t="shared" si="2"/>
        <v>0.8</v>
      </c>
      <c r="M48" s="64"/>
    </row>
    <row r="49" spans="1:13" ht="31.5">
      <c r="A49" s="58">
        <v>551</v>
      </c>
      <c r="B49" s="59" t="s">
        <v>37</v>
      </c>
      <c r="C49" s="60">
        <v>6</v>
      </c>
      <c r="D49" s="60">
        <v>12</v>
      </c>
      <c r="E49" s="60">
        <v>7</v>
      </c>
      <c r="F49" s="60">
        <v>3</v>
      </c>
      <c r="G49" s="60">
        <v>7</v>
      </c>
      <c r="H49" s="52">
        <f t="shared" si="3"/>
        <v>35</v>
      </c>
      <c r="I49" s="61">
        <f>'[1]1주차'!K57</f>
        <v>3</v>
      </c>
      <c r="J49" s="68">
        <f t="shared" si="0"/>
        <v>38</v>
      </c>
      <c r="K49" s="62">
        <f t="shared" si="1"/>
        <v>72</v>
      </c>
      <c r="L49" s="63">
        <f t="shared" si="2"/>
        <v>1</v>
      </c>
      <c r="M49" s="64"/>
    </row>
    <row r="50" spans="1:13" ht="31.5">
      <c r="A50" s="58">
        <v>552</v>
      </c>
      <c r="B50" s="59" t="s">
        <v>38</v>
      </c>
      <c r="C50" s="60">
        <v>2</v>
      </c>
      <c r="D50" s="60">
        <v>8</v>
      </c>
      <c r="E50" s="60">
        <v>4</v>
      </c>
      <c r="F50" s="60">
        <v>3</v>
      </c>
      <c r="G50" s="60">
        <v>7</v>
      </c>
      <c r="H50" s="52">
        <f t="shared" si="3"/>
        <v>24</v>
      </c>
      <c r="I50" s="61">
        <f>'[1]1주차'!K58</f>
        <v>4</v>
      </c>
      <c r="J50" s="68">
        <f t="shared" si="0"/>
        <v>28</v>
      </c>
      <c r="K50" s="62">
        <f t="shared" si="1"/>
        <v>120</v>
      </c>
      <c r="L50" s="63">
        <f t="shared" si="2"/>
        <v>1</v>
      </c>
      <c r="M50" s="64"/>
    </row>
    <row r="51" spans="1:13" ht="31.5">
      <c r="A51" s="66">
        <v>553</v>
      </c>
      <c r="B51" s="59" t="s">
        <v>38</v>
      </c>
      <c r="C51" s="60">
        <v>5</v>
      </c>
      <c r="D51" s="60"/>
      <c r="E51" s="60">
        <v>4</v>
      </c>
      <c r="F51" s="60">
        <v>4</v>
      </c>
      <c r="G51" s="60">
        <v>5</v>
      </c>
      <c r="H51" s="52">
        <f t="shared" si="3"/>
        <v>18</v>
      </c>
      <c r="I51" s="61">
        <f>'[1]1주차'!K59</f>
        <v>3</v>
      </c>
      <c r="J51" s="68">
        <f t="shared" si="0"/>
        <v>21</v>
      </c>
      <c r="K51" s="62">
        <f t="shared" si="1"/>
        <v>149</v>
      </c>
      <c r="L51" s="63">
        <f t="shared" si="2"/>
        <v>0.8</v>
      </c>
      <c r="M51" s="64"/>
    </row>
    <row r="52" spans="1:13" ht="31.5">
      <c r="A52" s="66">
        <v>555</v>
      </c>
      <c r="B52" s="59" t="s">
        <v>37</v>
      </c>
      <c r="C52" s="60">
        <v>8</v>
      </c>
      <c r="D52" s="60">
        <v>17</v>
      </c>
      <c r="E52" s="60">
        <v>9</v>
      </c>
      <c r="F52" s="60">
        <v>5</v>
      </c>
      <c r="G52" s="60">
        <v>8</v>
      </c>
      <c r="H52" s="52">
        <f t="shared" si="3"/>
        <v>47</v>
      </c>
      <c r="I52" s="61">
        <f>'[1]1주차'!K61</f>
        <v>6</v>
      </c>
      <c r="J52" s="68">
        <f t="shared" si="0"/>
        <v>53</v>
      </c>
      <c r="K52" s="62">
        <f t="shared" si="1"/>
        <v>17</v>
      </c>
      <c r="L52" s="63">
        <f t="shared" si="2"/>
        <v>1</v>
      </c>
      <c r="M52" s="64"/>
    </row>
    <row r="53" spans="1:13" ht="31.5">
      <c r="A53" s="58">
        <v>557</v>
      </c>
      <c r="B53" s="59" t="s">
        <v>37</v>
      </c>
      <c r="C53" s="60">
        <v>4</v>
      </c>
      <c r="D53" s="60">
        <v>16</v>
      </c>
      <c r="E53" s="60">
        <v>6</v>
      </c>
      <c r="F53" s="60">
        <v>5</v>
      </c>
      <c r="G53" s="60">
        <v>5</v>
      </c>
      <c r="H53" s="52">
        <f t="shared" si="3"/>
        <v>36</v>
      </c>
      <c r="I53" s="61">
        <f>'[1]1주차'!K63</f>
        <v>8</v>
      </c>
      <c r="J53" s="68">
        <f t="shared" si="0"/>
        <v>44</v>
      </c>
      <c r="K53" s="62">
        <f t="shared" si="1"/>
        <v>40</v>
      </c>
      <c r="L53" s="63">
        <f t="shared" si="2"/>
        <v>1</v>
      </c>
      <c r="M53" s="64"/>
    </row>
    <row r="54" spans="1:13" ht="31.5">
      <c r="A54" s="65">
        <v>558</v>
      </c>
      <c r="B54" s="59" t="s">
        <v>37</v>
      </c>
      <c r="C54" s="60">
        <v>5</v>
      </c>
      <c r="D54" s="60"/>
      <c r="E54" s="60">
        <v>8</v>
      </c>
      <c r="F54" s="60">
        <v>6</v>
      </c>
      <c r="G54" s="60">
        <v>6</v>
      </c>
      <c r="H54" s="52">
        <f t="shared" si="3"/>
        <v>25</v>
      </c>
      <c r="I54" s="61">
        <f>'[1]1주차'!K64</f>
        <v>10</v>
      </c>
      <c r="J54" s="68">
        <f t="shared" si="0"/>
        <v>35</v>
      </c>
      <c r="K54" s="62">
        <f t="shared" si="1"/>
        <v>84</v>
      </c>
      <c r="L54" s="63">
        <f t="shared" si="2"/>
        <v>0.8</v>
      </c>
      <c r="M54" s="64"/>
    </row>
    <row r="55" spans="1:13" ht="31.5">
      <c r="A55" s="66">
        <v>559</v>
      </c>
      <c r="B55" s="59" t="s">
        <v>38</v>
      </c>
      <c r="C55" s="60"/>
      <c r="D55" s="60">
        <v>11</v>
      </c>
      <c r="E55" s="60">
        <v>6</v>
      </c>
      <c r="F55" s="60">
        <v>4</v>
      </c>
      <c r="G55" s="60"/>
      <c r="H55" s="52">
        <f t="shared" si="3"/>
        <v>21</v>
      </c>
      <c r="I55" s="61">
        <f>'[1]1주차'!K65</f>
        <v>7</v>
      </c>
      <c r="J55" s="68">
        <f t="shared" si="0"/>
        <v>28</v>
      </c>
      <c r="K55" s="62">
        <f t="shared" si="1"/>
        <v>120</v>
      </c>
      <c r="L55" s="63">
        <f t="shared" si="2"/>
        <v>0.6</v>
      </c>
      <c r="M55" s="64"/>
    </row>
    <row r="56" spans="1:13" ht="31.5">
      <c r="A56" s="58">
        <v>560</v>
      </c>
      <c r="B56" s="59" t="s">
        <v>37</v>
      </c>
      <c r="C56" s="60">
        <v>4</v>
      </c>
      <c r="D56" s="60">
        <v>6</v>
      </c>
      <c r="E56" s="60">
        <v>8</v>
      </c>
      <c r="F56" s="60">
        <v>2</v>
      </c>
      <c r="G56" s="60">
        <v>7</v>
      </c>
      <c r="H56" s="52">
        <f t="shared" si="3"/>
        <v>27</v>
      </c>
      <c r="I56" s="61">
        <f>'[1]1주차'!K66</f>
        <v>2</v>
      </c>
      <c r="J56" s="68">
        <f t="shared" si="0"/>
        <v>29</v>
      </c>
      <c r="K56" s="62">
        <f t="shared" si="1"/>
        <v>114</v>
      </c>
      <c r="L56" s="63">
        <f t="shared" si="2"/>
        <v>1</v>
      </c>
      <c r="M56" s="64"/>
    </row>
    <row r="57" spans="1:13" ht="31.5">
      <c r="A57" s="58">
        <v>561</v>
      </c>
      <c r="B57" s="59" t="s">
        <v>38</v>
      </c>
      <c r="C57" s="60">
        <v>7</v>
      </c>
      <c r="D57" s="60">
        <v>12</v>
      </c>
      <c r="E57" s="60">
        <v>7</v>
      </c>
      <c r="F57" s="60">
        <v>4</v>
      </c>
      <c r="G57" s="60">
        <v>4</v>
      </c>
      <c r="H57" s="52">
        <f t="shared" si="3"/>
        <v>34</v>
      </c>
      <c r="I57" s="61">
        <f>'[1]1주차'!K67</f>
        <v>7</v>
      </c>
      <c r="J57" s="68">
        <f t="shared" si="0"/>
        <v>41</v>
      </c>
      <c r="K57" s="62">
        <f t="shared" si="1"/>
        <v>57</v>
      </c>
      <c r="L57" s="63">
        <f t="shared" si="2"/>
        <v>1</v>
      </c>
      <c r="M57" s="64"/>
    </row>
    <row r="58" spans="1:13" ht="31.5">
      <c r="A58" s="58">
        <v>562</v>
      </c>
      <c r="B58" s="59" t="s">
        <v>37</v>
      </c>
      <c r="C58" s="60">
        <v>5</v>
      </c>
      <c r="D58" s="60">
        <v>17</v>
      </c>
      <c r="E58" s="60">
        <v>4</v>
      </c>
      <c r="F58" s="60">
        <v>4</v>
      </c>
      <c r="G58" s="60">
        <v>5</v>
      </c>
      <c r="H58" s="52">
        <f t="shared" si="3"/>
        <v>35</v>
      </c>
      <c r="I58" s="61">
        <f>'[1]1주차'!K68</f>
        <v>6</v>
      </c>
      <c r="J58" s="68">
        <f t="shared" si="0"/>
        <v>41</v>
      </c>
      <c r="K58" s="62">
        <f t="shared" si="1"/>
        <v>57</v>
      </c>
      <c r="L58" s="63">
        <f t="shared" si="2"/>
        <v>1</v>
      </c>
      <c r="M58" s="64"/>
    </row>
    <row r="59" spans="1:13" ht="31.5">
      <c r="A59" s="66">
        <v>563</v>
      </c>
      <c r="B59" s="59" t="s">
        <v>37</v>
      </c>
      <c r="C59" s="60"/>
      <c r="D59" s="60">
        <v>8</v>
      </c>
      <c r="E59" s="60">
        <v>4</v>
      </c>
      <c r="F59" s="60"/>
      <c r="G59" s="60"/>
      <c r="H59" s="52">
        <f t="shared" si="3"/>
        <v>12</v>
      </c>
      <c r="I59" s="61">
        <f>'[1]1주차'!K69</f>
        <v>4</v>
      </c>
      <c r="J59" s="68">
        <f t="shared" si="0"/>
        <v>16</v>
      </c>
      <c r="K59" s="62">
        <f t="shared" si="1"/>
        <v>160</v>
      </c>
      <c r="L59" s="63">
        <f t="shared" si="2"/>
        <v>0.4</v>
      </c>
      <c r="M59" s="64"/>
    </row>
    <row r="60" spans="1:13" ht="31.5">
      <c r="A60" s="58">
        <v>564</v>
      </c>
      <c r="B60" s="59" t="s">
        <v>37</v>
      </c>
      <c r="C60" s="60">
        <v>8</v>
      </c>
      <c r="D60" s="60">
        <v>17</v>
      </c>
      <c r="E60" s="60">
        <v>7</v>
      </c>
      <c r="F60" s="60">
        <v>7</v>
      </c>
      <c r="G60" s="60">
        <v>8</v>
      </c>
      <c r="H60" s="52">
        <f t="shared" si="3"/>
        <v>47</v>
      </c>
      <c r="I60" s="61">
        <f>'[1]1주차'!K70</f>
        <v>11</v>
      </c>
      <c r="J60" s="68">
        <f t="shared" si="0"/>
        <v>58</v>
      </c>
      <c r="K60" s="62">
        <f t="shared" si="1"/>
        <v>10</v>
      </c>
      <c r="L60" s="63">
        <f t="shared" si="2"/>
        <v>1</v>
      </c>
      <c r="M60" s="64"/>
    </row>
    <row r="61" spans="1:13" ht="31.5">
      <c r="A61" s="58">
        <v>565</v>
      </c>
      <c r="B61" s="59" t="s">
        <v>37</v>
      </c>
      <c r="C61" s="60">
        <v>7</v>
      </c>
      <c r="D61" s="60">
        <v>12</v>
      </c>
      <c r="E61" s="60">
        <v>4</v>
      </c>
      <c r="F61" s="60">
        <v>5</v>
      </c>
      <c r="G61" s="60">
        <v>3</v>
      </c>
      <c r="H61" s="52">
        <f t="shared" si="3"/>
        <v>31</v>
      </c>
      <c r="I61" s="61">
        <f>'[1]1주차'!K71</f>
        <v>3</v>
      </c>
      <c r="J61" s="68">
        <f t="shared" si="0"/>
        <v>34</v>
      </c>
      <c r="K61" s="62">
        <f t="shared" si="1"/>
        <v>90</v>
      </c>
      <c r="L61" s="63">
        <f t="shared" si="2"/>
        <v>1</v>
      </c>
      <c r="M61" s="64"/>
    </row>
    <row r="62" spans="1:13" ht="31.5">
      <c r="A62" s="58">
        <v>566</v>
      </c>
      <c r="B62" s="59" t="s">
        <v>37</v>
      </c>
      <c r="C62" s="60">
        <v>5</v>
      </c>
      <c r="D62" s="60">
        <v>6</v>
      </c>
      <c r="E62" s="60">
        <v>4</v>
      </c>
      <c r="F62" s="60">
        <v>6</v>
      </c>
      <c r="G62" s="60">
        <v>3</v>
      </c>
      <c r="H62" s="52">
        <f t="shared" si="3"/>
        <v>24</v>
      </c>
      <c r="I62" s="61">
        <f>'[1]1주차'!K72</f>
        <v>5</v>
      </c>
      <c r="J62" s="68">
        <f t="shared" si="0"/>
        <v>29</v>
      </c>
      <c r="K62" s="62">
        <f t="shared" si="1"/>
        <v>114</v>
      </c>
      <c r="L62" s="63">
        <f t="shared" si="2"/>
        <v>1</v>
      </c>
      <c r="M62" s="64"/>
    </row>
    <row r="63" spans="1:13" ht="31.5">
      <c r="A63" s="58">
        <v>567</v>
      </c>
      <c r="B63" s="59" t="s">
        <v>38</v>
      </c>
      <c r="C63" s="60">
        <v>7</v>
      </c>
      <c r="D63" s="60">
        <v>13</v>
      </c>
      <c r="E63" s="60">
        <v>5</v>
      </c>
      <c r="F63" s="60">
        <v>1</v>
      </c>
      <c r="G63" s="60">
        <v>6</v>
      </c>
      <c r="H63" s="52">
        <f t="shared" si="3"/>
        <v>32</v>
      </c>
      <c r="I63" s="61">
        <f>'[1]1주차'!K73</f>
        <v>3</v>
      </c>
      <c r="J63" s="68">
        <f t="shared" si="0"/>
        <v>35</v>
      </c>
      <c r="K63" s="62">
        <f t="shared" si="1"/>
        <v>84</v>
      </c>
      <c r="L63" s="63">
        <f t="shared" si="2"/>
        <v>1</v>
      </c>
      <c r="M63" s="64"/>
    </row>
    <row r="64" spans="1:13" ht="31.5">
      <c r="A64" s="58">
        <v>569</v>
      </c>
      <c r="B64" s="59" t="s">
        <v>37</v>
      </c>
      <c r="C64" s="60">
        <v>10</v>
      </c>
      <c r="D64" s="60">
        <v>13</v>
      </c>
      <c r="E64" s="60">
        <v>4</v>
      </c>
      <c r="F64" s="60">
        <v>3</v>
      </c>
      <c r="G64" s="60">
        <v>7</v>
      </c>
      <c r="H64" s="52">
        <f t="shared" si="3"/>
        <v>37</v>
      </c>
      <c r="I64" s="61">
        <f>'[1]1주차'!K75</f>
        <v>1</v>
      </c>
      <c r="J64" s="68">
        <f t="shared" si="0"/>
        <v>38</v>
      </c>
      <c r="K64" s="62">
        <f t="shared" si="1"/>
        <v>72</v>
      </c>
      <c r="L64" s="63">
        <f t="shared" si="2"/>
        <v>1</v>
      </c>
      <c r="M64" s="64"/>
    </row>
    <row r="65" spans="1:13" ht="31.5">
      <c r="A65" s="66">
        <v>570</v>
      </c>
      <c r="B65" s="59" t="s">
        <v>37</v>
      </c>
      <c r="C65" s="60"/>
      <c r="D65" s="60"/>
      <c r="E65" s="60"/>
      <c r="F65" s="60"/>
      <c r="G65" s="60"/>
      <c r="H65" s="52">
        <f t="shared" si="3"/>
        <v>0</v>
      </c>
      <c r="I65" s="61">
        <f>'[1]1주차'!K76</f>
        <v>0</v>
      </c>
      <c r="J65" s="68">
        <f t="shared" si="0"/>
        <v>0</v>
      </c>
      <c r="K65" s="62">
        <f t="shared" si="1"/>
        <v>196</v>
      </c>
      <c r="L65" s="63">
        <f t="shared" si="2"/>
        <v>0</v>
      </c>
      <c r="M65" s="64"/>
    </row>
    <row r="66" spans="1:13" ht="31.5">
      <c r="A66" s="66">
        <v>570</v>
      </c>
      <c r="B66" s="59" t="s">
        <v>37</v>
      </c>
      <c r="C66" s="60">
        <v>6</v>
      </c>
      <c r="D66" s="60">
        <v>8</v>
      </c>
      <c r="E66" s="60">
        <v>3</v>
      </c>
      <c r="F66" s="60"/>
      <c r="G66" s="60"/>
      <c r="H66" s="52">
        <f t="shared" si="3"/>
        <v>17</v>
      </c>
      <c r="I66" s="61">
        <f>'[1]1주차'!K77</f>
        <v>5</v>
      </c>
      <c r="J66" s="68">
        <f t="shared" si="0"/>
        <v>22</v>
      </c>
      <c r="K66" s="62">
        <f t="shared" si="1"/>
        <v>147</v>
      </c>
      <c r="L66" s="63">
        <f t="shared" si="2"/>
        <v>0.6</v>
      </c>
      <c r="M66" s="64"/>
    </row>
    <row r="67" spans="1:13" ht="31.5">
      <c r="A67" s="70">
        <v>571</v>
      </c>
      <c r="B67" s="71" t="s">
        <v>38</v>
      </c>
      <c r="C67" s="72"/>
      <c r="D67" s="72"/>
      <c r="E67" s="72"/>
      <c r="F67" s="72"/>
      <c r="G67" s="72"/>
      <c r="H67" s="52">
        <f t="shared" si="3"/>
        <v>0</v>
      </c>
      <c r="I67" s="74">
        <f>'[1]1주차'!K78</f>
        <v>0</v>
      </c>
      <c r="J67" s="75">
        <f t="shared" si="0"/>
        <v>0</v>
      </c>
      <c r="K67" s="76">
        <f t="shared" si="1"/>
        <v>196</v>
      </c>
      <c r="L67" s="77">
        <f t="shared" si="2"/>
        <v>0</v>
      </c>
      <c r="M67" s="78" t="s">
        <v>39</v>
      </c>
    </row>
    <row r="68" spans="1:13" ht="31.5">
      <c r="A68" s="65">
        <v>572</v>
      </c>
      <c r="B68" s="59" t="s">
        <v>38</v>
      </c>
      <c r="C68" s="60">
        <v>9</v>
      </c>
      <c r="D68" s="60">
        <v>12</v>
      </c>
      <c r="E68" s="60"/>
      <c r="F68" s="60">
        <v>5</v>
      </c>
      <c r="G68" s="60">
        <v>10</v>
      </c>
      <c r="H68" s="52">
        <f t="shared" si="3"/>
        <v>36</v>
      </c>
      <c r="I68" s="61">
        <f>'[1]1주차'!K79</f>
        <v>8</v>
      </c>
      <c r="J68" s="68">
        <f t="shared" si="0"/>
        <v>44</v>
      </c>
      <c r="K68" s="62">
        <f t="shared" si="1"/>
        <v>40</v>
      </c>
      <c r="L68" s="63">
        <f t="shared" si="2"/>
        <v>0.8</v>
      </c>
      <c r="M68" s="64"/>
    </row>
    <row r="69" spans="1:13" ht="31.5">
      <c r="A69" s="58">
        <v>575</v>
      </c>
      <c r="B69" s="59" t="s">
        <v>37</v>
      </c>
      <c r="C69" s="60">
        <v>8</v>
      </c>
      <c r="D69" s="60">
        <v>8</v>
      </c>
      <c r="E69" s="60">
        <v>5</v>
      </c>
      <c r="F69" s="60">
        <v>6</v>
      </c>
      <c r="G69" s="60">
        <v>3</v>
      </c>
      <c r="H69" s="52">
        <f t="shared" si="3"/>
        <v>30</v>
      </c>
      <c r="I69" s="61">
        <f>'[1]1주차'!K82</f>
        <v>5</v>
      </c>
      <c r="J69" s="68">
        <f t="shared" ref="J69:J132" si="4">SUM(H69,I69)</f>
        <v>35</v>
      </c>
      <c r="K69" s="62">
        <f t="shared" ref="K69:K132" si="5">RANK(J69,J$5:J$221)</f>
        <v>84</v>
      </c>
      <c r="L69" s="63">
        <f t="shared" ref="L69:L132" si="6">COUNTA(C69,D69,E69,F69,G69)/5</f>
        <v>1</v>
      </c>
      <c r="M69" s="64"/>
    </row>
    <row r="70" spans="1:13" ht="31.5">
      <c r="A70" s="66">
        <v>576</v>
      </c>
      <c r="B70" s="59" t="s">
        <v>37</v>
      </c>
      <c r="C70" s="60"/>
      <c r="D70" s="60"/>
      <c r="E70" s="60">
        <v>5</v>
      </c>
      <c r="F70" s="60"/>
      <c r="G70" s="60"/>
      <c r="H70" s="52">
        <f t="shared" ref="H70:H133" si="7">SUM(C70:G70)</f>
        <v>5</v>
      </c>
      <c r="I70" s="61">
        <f>'[1]1주차'!K83</f>
        <v>3</v>
      </c>
      <c r="J70" s="68">
        <f t="shared" si="4"/>
        <v>8</v>
      </c>
      <c r="K70" s="62">
        <f t="shared" si="5"/>
        <v>185</v>
      </c>
      <c r="L70" s="63">
        <f t="shared" si="6"/>
        <v>0.2</v>
      </c>
      <c r="M70" s="64"/>
    </row>
    <row r="71" spans="1:13" ht="31.5">
      <c r="A71" s="66">
        <v>577</v>
      </c>
      <c r="B71" s="59" t="s">
        <v>37</v>
      </c>
      <c r="C71" s="60">
        <v>4</v>
      </c>
      <c r="D71" s="60">
        <v>9</v>
      </c>
      <c r="E71" s="60">
        <v>3</v>
      </c>
      <c r="F71" s="60">
        <v>3</v>
      </c>
      <c r="G71" s="60">
        <v>9</v>
      </c>
      <c r="H71" s="52">
        <f t="shared" si="7"/>
        <v>28</v>
      </c>
      <c r="I71" s="61">
        <f>'[1]1주차'!K84</f>
        <v>0</v>
      </c>
      <c r="J71" s="68">
        <f t="shared" si="4"/>
        <v>28</v>
      </c>
      <c r="K71" s="62">
        <f t="shared" si="5"/>
        <v>120</v>
      </c>
      <c r="L71" s="63">
        <f t="shared" si="6"/>
        <v>1</v>
      </c>
      <c r="M71" s="64"/>
    </row>
    <row r="72" spans="1:13" ht="31.5">
      <c r="A72" s="66">
        <v>578</v>
      </c>
      <c r="B72" s="59" t="s">
        <v>38</v>
      </c>
      <c r="C72" s="60">
        <v>4</v>
      </c>
      <c r="D72" s="60">
        <v>11</v>
      </c>
      <c r="E72" s="60">
        <v>7</v>
      </c>
      <c r="F72" s="60">
        <v>6</v>
      </c>
      <c r="G72" s="60">
        <v>7</v>
      </c>
      <c r="H72" s="52">
        <f t="shared" si="7"/>
        <v>35</v>
      </c>
      <c r="I72" s="61">
        <f>'[1]1주차'!K85</f>
        <v>7</v>
      </c>
      <c r="J72" s="68">
        <f t="shared" si="4"/>
        <v>42</v>
      </c>
      <c r="K72" s="62">
        <f t="shared" si="5"/>
        <v>51</v>
      </c>
      <c r="L72" s="63">
        <f t="shared" si="6"/>
        <v>1</v>
      </c>
      <c r="M72" s="64"/>
    </row>
    <row r="73" spans="1:13" ht="31.5">
      <c r="A73" s="70">
        <v>580</v>
      </c>
      <c r="B73" s="71" t="s">
        <v>37</v>
      </c>
      <c r="C73" s="72"/>
      <c r="D73" s="72"/>
      <c r="E73" s="72"/>
      <c r="F73" s="72"/>
      <c r="G73" s="72"/>
      <c r="H73" s="52">
        <f t="shared" si="7"/>
        <v>0</v>
      </c>
      <c r="I73" s="74">
        <f>'[1]1주차'!K87</f>
        <v>0</v>
      </c>
      <c r="J73" s="75">
        <f t="shared" si="4"/>
        <v>0</v>
      </c>
      <c r="K73" s="76">
        <f t="shared" si="5"/>
        <v>196</v>
      </c>
      <c r="L73" s="77">
        <f t="shared" si="6"/>
        <v>0</v>
      </c>
      <c r="M73" s="78" t="s">
        <v>39</v>
      </c>
    </row>
    <row r="74" spans="1:13" ht="31.5">
      <c r="A74" s="66">
        <v>581</v>
      </c>
      <c r="B74" s="59" t="s">
        <v>38</v>
      </c>
      <c r="C74" s="60">
        <v>7</v>
      </c>
      <c r="D74" s="60"/>
      <c r="E74" s="60">
        <v>5</v>
      </c>
      <c r="F74" s="60">
        <v>5</v>
      </c>
      <c r="G74" s="60"/>
      <c r="H74" s="52">
        <f t="shared" si="7"/>
        <v>17</v>
      </c>
      <c r="I74" s="61">
        <f>'[1]1주차'!K88</f>
        <v>0</v>
      </c>
      <c r="J74" s="68">
        <f t="shared" si="4"/>
        <v>17</v>
      </c>
      <c r="K74" s="62">
        <f t="shared" si="5"/>
        <v>156</v>
      </c>
      <c r="L74" s="63">
        <f t="shared" si="6"/>
        <v>0.6</v>
      </c>
      <c r="M74" s="64"/>
    </row>
    <row r="75" spans="1:13" ht="31.5">
      <c r="A75" s="65">
        <v>582</v>
      </c>
      <c r="B75" s="59" t="s">
        <v>37</v>
      </c>
      <c r="C75" s="60">
        <v>5</v>
      </c>
      <c r="D75" s="60">
        <v>13</v>
      </c>
      <c r="E75" s="60">
        <v>6</v>
      </c>
      <c r="F75" s="60"/>
      <c r="G75" s="60"/>
      <c r="H75" s="52">
        <f t="shared" si="7"/>
        <v>24</v>
      </c>
      <c r="I75" s="61">
        <f>'[1]1주차'!K89</f>
        <v>7</v>
      </c>
      <c r="J75" s="68">
        <f t="shared" si="4"/>
        <v>31</v>
      </c>
      <c r="K75" s="62">
        <f t="shared" si="5"/>
        <v>106</v>
      </c>
      <c r="L75" s="63">
        <f t="shared" si="6"/>
        <v>0.6</v>
      </c>
      <c r="M75" s="64"/>
    </row>
    <row r="76" spans="1:13" ht="31.5">
      <c r="A76" s="70">
        <v>583</v>
      </c>
      <c r="B76" s="71" t="s">
        <v>41</v>
      </c>
      <c r="C76" s="72"/>
      <c r="D76" s="72"/>
      <c r="E76" s="72"/>
      <c r="F76" s="72"/>
      <c r="G76" s="72"/>
      <c r="H76" s="52">
        <f t="shared" si="7"/>
        <v>0</v>
      </c>
      <c r="I76" s="74">
        <f>'[1]1주차'!K90</f>
        <v>0</v>
      </c>
      <c r="J76" s="75">
        <f t="shared" si="4"/>
        <v>0</v>
      </c>
      <c r="K76" s="76">
        <f t="shared" si="5"/>
        <v>196</v>
      </c>
      <c r="L76" s="77">
        <f t="shared" si="6"/>
        <v>0</v>
      </c>
      <c r="M76" s="78" t="s">
        <v>39</v>
      </c>
    </row>
    <row r="77" spans="1:13" ht="31.5">
      <c r="A77" s="58">
        <v>584</v>
      </c>
      <c r="B77" s="59" t="s">
        <v>37</v>
      </c>
      <c r="C77" s="60">
        <v>5</v>
      </c>
      <c r="D77" s="60">
        <v>11</v>
      </c>
      <c r="E77" s="60">
        <v>6</v>
      </c>
      <c r="F77" s="60">
        <v>4</v>
      </c>
      <c r="G77" s="60">
        <v>5</v>
      </c>
      <c r="H77" s="52">
        <f t="shared" si="7"/>
        <v>31</v>
      </c>
      <c r="I77" s="61">
        <f>'[1]1주차'!K91</f>
        <v>6</v>
      </c>
      <c r="J77" s="68">
        <f t="shared" si="4"/>
        <v>37</v>
      </c>
      <c r="K77" s="62">
        <f t="shared" si="5"/>
        <v>79</v>
      </c>
      <c r="L77" s="63">
        <f t="shared" si="6"/>
        <v>1</v>
      </c>
      <c r="M77" s="64"/>
    </row>
    <row r="78" spans="1:13" ht="31.5">
      <c r="A78" s="58">
        <v>586</v>
      </c>
      <c r="B78" s="59" t="s">
        <v>37</v>
      </c>
      <c r="C78" s="60">
        <v>4</v>
      </c>
      <c r="D78" s="60">
        <v>7</v>
      </c>
      <c r="E78" s="60">
        <v>6</v>
      </c>
      <c r="F78" s="60">
        <v>4</v>
      </c>
      <c r="G78" s="60">
        <v>5</v>
      </c>
      <c r="H78" s="52">
        <f t="shared" si="7"/>
        <v>26</v>
      </c>
      <c r="I78" s="61">
        <f>'[1]1주차'!K93</f>
        <v>1</v>
      </c>
      <c r="J78" s="68">
        <f t="shared" si="4"/>
        <v>27</v>
      </c>
      <c r="K78" s="62">
        <f t="shared" si="5"/>
        <v>126</v>
      </c>
      <c r="L78" s="63">
        <f t="shared" si="6"/>
        <v>1</v>
      </c>
      <c r="M78" s="64"/>
    </row>
    <row r="79" spans="1:13" ht="31.5">
      <c r="A79" s="65">
        <v>587</v>
      </c>
      <c r="B79" s="59" t="s">
        <v>37</v>
      </c>
      <c r="C79" s="60">
        <v>7</v>
      </c>
      <c r="D79" s="60">
        <v>10</v>
      </c>
      <c r="E79" s="60">
        <v>6</v>
      </c>
      <c r="F79" s="60"/>
      <c r="G79" s="60">
        <v>8</v>
      </c>
      <c r="H79" s="52">
        <f t="shared" si="7"/>
        <v>31</v>
      </c>
      <c r="I79" s="61">
        <f>'[1]1주차'!K94</f>
        <v>7</v>
      </c>
      <c r="J79" s="68">
        <f t="shared" si="4"/>
        <v>38</v>
      </c>
      <c r="K79" s="62">
        <f t="shared" si="5"/>
        <v>72</v>
      </c>
      <c r="L79" s="63">
        <f t="shared" si="6"/>
        <v>0.8</v>
      </c>
      <c r="M79" s="64"/>
    </row>
    <row r="80" spans="1:13" ht="31.5">
      <c r="A80" s="66">
        <v>588</v>
      </c>
      <c r="B80" s="59" t="s">
        <v>38</v>
      </c>
      <c r="C80" s="60"/>
      <c r="D80" s="60">
        <v>0</v>
      </c>
      <c r="E80" s="60">
        <v>5</v>
      </c>
      <c r="F80" s="60"/>
      <c r="G80" s="60"/>
      <c r="H80" s="52">
        <f t="shared" si="7"/>
        <v>5</v>
      </c>
      <c r="I80" s="61">
        <f>'[1]1주차'!K95</f>
        <v>0</v>
      </c>
      <c r="J80" s="68">
        <f t="shared" si="4"/>
        <v>5</v>
      </c>
      <c r="K80" s="62">
        <f t="shared" si="5"/>
        <v>192</v>
      </c>
      <c r="L80" s="63">
        <f t="shared" si="6"/>
        <v>0.4</v>
      </c>
      <c r="M80" s="64"/>
    </row>
    <row r="81" spans="1:13" ht="31.5">
      <c r="A81" s="58">
        <v>589</v>
      </c>
      <c r="B81" s="59" t="s">
        <v>37</v>
      </c>
      <c r="C81" s="60">
        <v>5</v>
      </c>
      <c r="D81" s="60">
        <v>11</v>
      </c>
      <c r="E81" s="60">
        <v>7</v>
      </c>
      <c r="F81" s="60">
        <v>5</v>
      </c>
      <c r="G81" s="60">
        <v>2</v>
      </c>
      <c r="H81" s="52">
        <f t="shared" si="7"/>
        <v>30</v>
      </c>
      <c r="I81" s="61">
        <f>'[1]1주차'!K96</f>
        <v>3</v>
      </c>
      <c r="J81" s="68">
        <f t="shared" si="4"/>
        <v>33</v>
      </c>
      <c r="K81" s="62">
        <f t="shared" si="5"/>
        <v>97</v>
      </c>
      <c r="L81" s="63">
        <f t="shared" si="6"/>
        <v>1</v>
      </c>
      <c r="M81" s="64"/>
    </row>
    <row r="82" spans="1:13" ht="31.5">
      <c r="A82" s="66">
        <v>590</v>
      </c>
      <c r="B82" s="59" t="s">
        <v>37</v>
      </c>
      <c r="C82" s="60">
        <v>6</v>
      </c>
      <c r="D82" s="60"/>
      <c r="E82" s="60">
        <v>9</v>
      </c>
      <c r="F82" s="60"/>
      <c r="G82" s="60">
        <v>5</v>
      </c>
      <c r="H82" s="52">
        <f t="shared" si="7"/>
        <v>20</v>
      </c>
      <c r="I82" s="61">
        <f>'[1]1주차'!K97</f>
        <v>6</v>
      </c>
      <c r="J82" s="68">
        <f t="shared" si="4"/>
        <v>26</v>
      </c>
      <c r="K82" s="62">
        <f t="shared" si="5"/>
        <v>131</v>
      </c>
      <c r="L82" s="63">
        <f t="shared" si="6"/>
        <v>0.6</v>
      </c>
      <c r="M82" s="64"/>
    </row>
    <row r="83" spans="1:13" ht="31.5">
      <c r="A83" s="65">
        <v>591</v>
      </c>
      <c r="B83" s="59" t="s">
        <v>38</v>
      </c>
      <c r="C83" s="60"/>
      <c r="D83" s="60">
        <v>7</v>
      </c>
      <c r="E83" s="60"/>
      <c r="F83" s="60"/>
      <c r="G83" s="60"/>
      <c r="H83" s="52">
        <f t="shared" si="7"/>
        <v>7</v>
      </c>
      <c r="I83" s="61">
        <f>'[1]1주차'!K98</f>
        <v>4</v>
      </c>
      <c r="J83" s="68">
        <f t="shared" si="4"/>
        <v>11</v>
      </c>
      <c r="K83" s="62">
        <f t="shared" si="5"/>
        <v>174</v>
      </c>
      <c r="L83" s="63">
        <f t="shared" si="6"/>
        <v>0.2</v>
      </c>
      <c r="M83" s="64"/>
    </row>
    <row r="84" spans="1:13" ht="31.5">
      <c r="A84" s="66">
        <v>592</v>
      </c>
      <c r="B84" s="59" t="s">
        <v>37</v>
      </c>
      <c r="C84" s="60">
        <v>10</v>
      </c>
      <c r="D84" s="60">
        <v>11</v>
      </c>
      <c r="E84" s="60">
        <v>4</v>
      </c>
      <c r="F84" s="60">
        <v>3</v>
      </c>
      <c r="G84" s="60">
        <v>10</v>
      </c>
      <c r="H84" s="52">
        <f t="shared" si="7"/>
        <v>38</v>
      </c>
      <c r="I84" s="61">
        <f>'[1]1주차'!K99</f>
        <v>9</v>
      </c>
      <c r="J84" s="68">
        <f t="shared" si="4"/>
        <v>47</v>
      </c>
      <c r="K84" s="62">
        <f t="shared" si="5"/>
        <v>32</v>
      </c>
      <c r="L84" s="63">
        <f t="shared" si="6"/>
        <v>1</v>
      </c>
      <c r="M84" s="64"/>
    </row>
    <row r="85" spans="1:13" ht="31.5">
      <c r="A85" s="58">
        <v>593</v>
      </c>
      <c r="B85" s="59" t="s">
        <v>37</v>
      </c>
      <c r="C85" s="60">
        <v>8</v>
      </c>
      <c r="D85" s="60">
        <v>10</v>
      </c>
      <c r="E85" s="60">
        <v>7</v>
      </c>
      <c r="F85" s="60">
        <v>2</v>
      </c>
      <c r="G85" s="60">
        <v>5</v>
      </c>
      <c r="H85" s="52">
        <f t="shared" si="7"/>
        <v>32</v>
      </c>
      <c r="I85" s="61">
        <f>'[1]1주차'!K100</f>
        <v>7</v>
      </c>
      <c r="J85" s="68">
        <f t="shared" si="4"/>
        <v>39</v>
      </c>
      <c r="K85" s="62">
        <f t="shared" si="5"/>
        <v>66</v>
      </c>
      <c r="L85" s="63">
        <f t="shared" si="6"/>
        <v>1</v>
      </c>
      <c r="M85" s="64"/>
    </row>
    <row r="86" spans="1:13" ht="31.5">
      <c r="A86" s="65">
        <v>594</v>
      </c>
      <c r="B86" s="59" t="s">
        <v>38</v>
      </c>
      <c r="C86" s="60">
        <v>8</v>
      </c>
      <c r="D86" s="60"/>
      <c r="E86" s="60"/>
      <c r="F86" s="60">
        <v>1</v>
      </c>
      <c r="G86" s="60">
        <v>9</v>
      </c>
      <c r="H86" s="52">
        <f t="shared" si="7"/>
        <v>18</v>
      </c>
      <c r="I86" s="61">
        <f>'[1]1주차'!K101</f>
        <v>9</v>
      </c>
      <c r="J86" s="68">
        <f t="shared" si="4"/>
        <v>27</v>
      </c>
      <c r="K86" s="62">
        <f t="shared" si="5"/>
        <v>126</v>
      </c>
      <c r="L86" s="63">
        <f t="shared" si="6"/>
        <v>0.6</v>
      </c>
      <c r="M86" s="64"/>
    </row>
    <row r="87" spans="1:13" ht="31.5">
      <c r="A87" s="58">
        <v>595</v>
      </c>
      <c r="B87" s="59" t="s">
        <v>38</v>
      </c>
      <c r="C87" s="60">
        <v>7</v>
      </c>
      <c r="D87" s="60">
        <v>12</v>
      </c>
      <c r="E87" s="60">
        <v>5</v>
      </c>
      <c r="F87" s="60">
        <v>4</v>
      </c>
      <c r="G87" s="60">
        <v>3</v>
      </c>
      <c r="H87" s="52">
        <f t="shared" si="7"/>
        <v>31</v>
      </c>
      <c r="I87" s="61">
        <f>'[1]1주차'!K102</f>
        <v>7</v>
      </c>
      <c r="J87" s="68">
        <f t="shared" si="4"/>
        <v>38</v>
      </c>
      <c r="K87" s="62">
        <f t="shared" si="5"/>
        <v>72</v>
      </c>
      <c r="L87" s="63">
        <f t="shared" si="6"/>
        <v>1</v>
      </c>
      <c r="M87" s="64"/>
    </row>
    <row r="88" spans="1:13" ht="31.5">
      <c r="A88" s="58">
        <v>600</v>
      </c>
      <c r="B88" s="59" t="s">
        <v>38</v>
      </c>
      <c r="C88" s="60">
        <v>6</v>
      </c>
      <c r="D88" s="60">
        <v>11</v>
      </c>
      <c r="E88" s="60">
        <v>6</v>
      </c>
      <c r="F88" s="60">
        <v>3</v>
      </c>
      <c r="G88" s="60">
        <v>12</v>
      </c>
      <c r="H88" s="52">
        <f t="shared" si="7"/>
        <v>38</v>
      </c>
      <c r="I88" s="61">
        <f>'[1]1주차'!K104</f>
        <v>7</v>
      </c>
      <c r="J88" s="68">
        <f t="shared" si="4"/>
        <v>45</v>
      </c>
      <c r="K88" s="62">
        <f t="shared" si="5"/>
        <v>38</v>
      </c>
      <c r="L88" s="63">
        <f t="shared" si="6"/>
        <v>1</v>
      </c>
      <c r="M88" s="64"/>
    </row>
    <row r="89" spans="1:13" ht="31.5">
      <c r="A89" s="66">
        <v>601</v>
      </c>
      <c r="B89" s="59" t="s">
        <v>37</v>
      </c>
      <c r="C89" s="60">
        <v>4</v>
      </c>
      <c r="D89" s="60">
        <v>14</v>
      </c>
      <c r="E89" s="60">
        <v>2</v>
      </c>
      <c r="F89" s="60"/>
      <c r="G89" s="60">
        <v>6</v>
      </c>
      <c r="H89" s="52">
        <f t="shared" si="7"/>
        <v>26</v>
      </c>
      <c r="I89" s="61">
        <f>'[1]1주차'!K105</f>
        <v>6</v>
      </c>
      <c r="J89" s="68">
        <f t="shared" si="4"/>
        <v>32</v>
      </c>
      <c r="K89" s="62">
        <f t="shared" si="5"/>
        <v>101</v>
      </c>
      <c r="L89" s="63">
        <f t="shared" si="6"/>
        <v>0.8</v>
      </c>
      <c r="M89" s="64"/>
    </row>
    <row r="90" spans="1:13" ht="31.5">
      <c r="A90" s="66">
        <v>602</v>
      </c>
      <c r="B90" s="59" t="s">
        <v>37</v>
      </c>
      <c r="C90" s="60">
        <v>6</v>
      </c>
      <c r="D90" s="60">
        <v>10</v>
      </c>
      <c r="E90" s="60"/>
      <c r="F90" s="60"/>
      <c r="G90" s="60"/>
      <c r="H90" s="52">
        <f t="shared" si="7"/>
        <v>16</v>
      </c>
      <c r="I90" s="61">
        <f>'[1]1주차'!K106</f>
        <v>0</v>
      </c>
      <c r="J90" s="68">
        <f t="shared" si="4"/>
        <v>16</v>
      </c>
      <c r="K90" s="62">
        <f t="shared" si="5"/>
        <v>160</v>
      </c>
      <c r="L90" s="63">
        <f t="shared" si="6"/>
        <v>0.4</v>
      </c>
      <c r="M90" s="64"/>
    </row>
    <row r="91" spans="1:13" ht="31.5">
      <c r="A91" s="65">
        <v>603</v>
      </c>
      <c r="B91" s="59" t="s">
        <v>37</v>
      </c>
      <c r="C91" s="60">
        <v>7</v>
      </c>
      <c r="D91" s="60">
        <v>7</v>
      </c>
      <c r="E91" s="60">
        <v>4</v>
      </c>
      <c r="F91" s="60">
        <v>3</v>
      </c>
      <c r="G91" s="60"/>
      <c r="H91" s="52">
        <f t="shared" si="7"/>
        <v>21</v>
      </c>
      <c r="I91" s="61">
        <f>'[1]1주차'!K107</f>
        <v>3</v>
      </c>
      <c r="J91" s="68">
        <f t="shared" si="4"/>
        <v>24</v>
      </c>
      <c r="K91" s="62">
        <f t="shared" si="5"/>
        <v>139</v>
      </c>
      <c r="L91" s="63">
        <f t="shared" si="6"/>
        <v>0.8</v>
      </c>
      <c r="M91" s="64"/>
    </row>
    <row r="92" spans="1:13" ht="31.5">
      <c r="A92" s="70">
        <v>604</v>
      </c>
      <c r="B92" s="71" t="s">
        <v>37</v>
      </c>
      <c r="C92" s="72"/>
      <c r="D92" s="72"/>
      <c r="E92" s="72"/>
      <c r="F92" s="72"/>
      <c r="G92" s="72"/>
      <c r="H92" s="52">
        <f t="shared" si="7"/>
        <v>0</v>
      </c>
      <c r="I92" s="74">
        <f>'[1]1주차'!K108</f>
        <v>0</v>
      </c>
      <c r="J92" s="75">
        <f t="shared" si="4"/>
        <v>0</v>
      </c>
      <c r="K92" s="76">
        <f t="shared" si="5"/>
        <v>196</v>
      </c>
      <c r="L92" s="77">
        <f t="shared" si="6"/>
        <v>0</v>
      </c>
      <c r="M92" s="78" t="s">
        <v>39</v>
      </c>
    </row>
    <row r="93" spans="1:13" ht="31.5">
      <c r="A93" s="66">
        <v>606</v>
      </c>
      <c r="B93" s="59" t="s">
        <v>37</v>
      </c>
      <c r="C93" s="60">
        <v>5</v>
      </c>
      <c r="D93" s="60"/>
      <c r="E93" s="60">
        <v>4</v>
      </c>
      <c r="F93" s="60"/>
      <c r="G93" s="60"/>
      <c r="H93" s="52">
        <f t="shared" si="7"/>
        <v>9</v>
      </c>
      <c r="I93" s="61">
        <f>'[1]1주차'!K110</f>
        <v>0</v>
      </c>
      <c r="J93" s="68">
        <f t="shared" si="4"/>
        <v>9</v>
      </c>
      <c r="K93" s="62">
        <f t="shared" si="5"/>
        <v>181</v>
      </c>
      <c r="L93" s="63">
        <f t="shared" si="6"/>
        <v>0.4</v>
      </c>
      <c r="M93" s="64"/>
    </row>
    <row r="94" spans="1:13" ht="31.5">
      <c r="A94" s="58">
        <v>607</v>
      </c>
      <c r="B94" s="59" t="s">
        <v>37</v>
      </c>
      <c r="C94" s="60">
        <v>4</v>
      </c>
      <c r="D94" s="60">
        <v>12</v>
      </c>
      <c r="E94" s="60">
        <v>6</v>
      </c>
      <c r="F94" s="60">
        <v>6</v>
      </c>
      <c r="G94" s="60">
        <v>5</v>
      </c>
      <c r="H94" s="52">
        <f t="shared" si="7"/>
        <v>33</v>
      </c>
      <c r="I94" s="61">
        <f>'[1]1주차'!K111</f>
        <v>5</v>
      </c>
      <c r="J94" s="68">
        <f t="shared" si="4"/>
        <v>38</v>
      </c>
      <c r="K94" s="62">
        <f t="shared" si="5"/>
        <v>72</v>
      </c>
      <c r="L94" s="63">
        <f t="shared" si="6"/>
        <v>1</v>
      </c>
      <c r="M94" s="64"/>
    </row>
    <row r="95" spans="1:13" ht="31.5">
      <c r="A95" s="66">
        <v>608</v>
      </c>
      <c r="B95" s="59" t="s">
        <v>37</v>
      </c>
      <c r="C95" s="60">
        <v>6</v>
      </c>
      <c r="D95" s="60"/>
      <c r="E95" s="60"/>
      <c r="F95" s="60"/>
      <c r="G95" s="60"/>
      <c r="H95" s="52">
        <f t="shared" si="7"/>
        <v>6</v>
      </c>
      <c r="I95" s="61">
        <f>'[1]1주차'!K112</f>
        <v>0</v>
      </c>
      <c r="J95" s="68">
        <f t="shared" si="4"/>
        <v>6</v>
      </c>
      <c r="K95" s="62">
        <f t="shared" si="5"/>
        <v>189</v>
      </c>
      <c r="L95" s="63">
        <f t="shared" si="6"/>
        <v>0.2</v>
      </c>
      <c r="M95" s="64"/>
    </row>
    <row r="96" spans="1:13" ht="31.5">
      <c r="A96" s="66">
        <v>610</v>
      </c>
      <c r="B96" s="59" t="s">
        <v>37</v>
      </c>
      <c r="C96" s="60"/>
      <c r="D96" s="60">
        <v>12</v>
      </c>
      <c r="E96" s="60"/>
      <c r="F96" s="60">
        <v>3</v>
      </c>
      <c r="G96" s="60"/>
      <c r="H96" s="52">
        <f t="shared" si="7"/>
        <v>15</v>
      </c>
      <c r="I96" s="61">
        <f>'[1]1주차'!K114</f>
        <v>0</v>
      </c>
      <c r="J96" s="68">
        <f t="shared" si="4"/>
        <v>15</v>
      </c>
      <c r="K96" s="62">
        <f t="shared" si="5"/>
        <v>163</v>
      </c>
      <c r="L96" s="63">
        <f t="shared" si="6"/>
        <v>0.4</v>
      </c>
      <c r="M96" s="64"/>
    </row>
    <row r="97" spans="1:13" ht="31.5">
      <c r="A97" s="66">
        <v>612</v>
      </c>
      <c r="B97" s="59" t="s">
        <v>37</v>
      </c>
      <c r="C97" s="60">
        <v>7</v>
      </c>
      <c r="D97" s="60">
        <v>15</v>
      </c>
      <c r="E97" s="60">
        <v>6</v>
      </c>
      <c r="F97" s="60">
        <v>4</v>
      </c>
      <c r="G97" s="60">
        <v>5</v>
      </c>
      <c r="H97" s="52">
        <f t="shared" si="7"/>
        <v>37</v>
      </c>
      <c r="I97" s="61">
        <f>'[1]1주차'!K116</f>
        <v>5</v>
      </c>
      <c r="J97" s="68">
        <f t="shared" si="4"/>
        <v>42</v>
      </c>
      <c r="K97" s="62">
        <f t="shared" si="5"/>
        <v>51</v>
      </c>
      <c r="L97" s="63">
        <f t="shared" si="6"/>
        <v>1</v>
      </c>
      <c r="M97" s="64"/>
    </row>
    <row r="98" spans="1:13" ht="31.5">
      <c r="A98" s="66">
        <v>613</v>
      </c>
      <c r="B98" s="59" t="s">
        <v>37</v>
      </c>
      <c r="C98" s="60">
        <v>0</v>
      </c>
      <c r="D98" s="60">
        <v>17</v>
      </c>
      <c r="E98" s="60"/>
      <c r="F98" s="60"/>
      <c r="G98" s="60"/>
      <c r="H98" s="52">
        <f t="shared" si="7"/>
        <v>17</v>
      </c>
      <c r="I98" s="61">
        <f>'[1]1주차'!K117</f>
        <v>0</v>
      </c>
      <c r="J98" s="68">
        <f t="shared" si="4"/>
        <v>17</v>
      </c>
      <c r="K98" s="62">
        <f t="shared" si="5"/>
        <v>156</v>
      </c>
      <c r="L98" s="63">
        <f t="shared" si="6"/>
        <v>0.4</v>
      </c>
      <c r="M98" s="64"/>
    </row>
    <row r="99" spans="1:13" ht="31.5">
      <c r="A99" s="58">
        <v>615</v>
      </c>
      <c r="B99" s="59" t="s">
        <v>37</v>
      </c>
      <c r="C99" s="60">
        <v>7</v>
      </c>
      <c r="D99" s="60">
        <v>14</v>
      </c>
      <c r="E99" s="60">
        <v>6</v>
      </c>
      <c r="F99" s="60">
        <v>4</v>
      </c>
      <c r="G99" s="60">
        <v>3</v>
      </c>
      <c r="H99" s="52">
        <f t="shared" si="7"/>
        <v>34</v>
      </c>
      <c r="I99" s="61">
        <f>'[1]1주차'!K118</f>
        <v>5</v>
      </c>
      <c r="J99" s="68">
        <f t="shared" si="4"/>
        <v>39</v>
      </c>
      <c r="K99" s="62">
        <f t="shared" si="5"/>
        <v>66</v>
      </c>
      <c r="L99" s="63">
        <f t="shared" si="6"/>
        <v>1</v>
      </c>
      <c r="M99" s="64"/>
    </row>
    <row r="100" spans="1:13" ht="31.5">
      <c r="A100" s="58">
        <v>616</v>
      </c>
      <c r="B100" s="59" t="s">
        <v>37</v>
      </c>
      <c r="C100" s="60">
        <v>4</v>
      </c>
      <c r="D100" s="60">
        <v>9</v>
      </c>
      <c r="E100" s="60">
        <v>8</v>
      </c>
      <c r="F100" s="60">
        <v>4</v>
      </c>
      <c r="G100" s="60">
        <v>5</v>
      </c>
      <c r="H100" s="52">
        <f t="shared" si="7"/>
        <v>30</v>
      </c>
      <c r="I100" s="61">
        <f>'[1]1주차'!K119</f>
        <v>3</v>
      </c>
      <c r="J100" s="68">
        <f t="shared" si="4"/>
        <v>33</v>
      </c>
      <c r="K100" s="62">
        <f t="shared" si="5"/>
        <v>97</v>
      </c>
      <c r="L100" s="63">
        <f t="shared" si="6"/>
        <v>1</v>
      </c>
      <c r="M100" s="64"/>
    </row>
    <row r="101" spans="1:13" ht="31.5">
      <c r="A101" s="58">
        <v>617</v>
      </c>
      <c r="B101" s="59" t="s">
        <v>37</v>
      </c>
      <c r="C101" s="60">
        <v>8</v>
      </c>
      <c r="D101" s="60">
        <v>17</v>
      </c>
      <c r="E101" s="60">
        <v>10</v>
      </c>
      <c r="F101" s="60">
        <v>5</v>
      </c>
      <c r="G101" s="60">
        <v>7</v>
      </c>
      <c r="H101" s="52">
        <f t="shared" si="7"/>
        <v>47</v>
      </c>
      <c r="I101" s="61">
        <f>'[1]1주차'!K120</f>
        <v>10</v>
      </c>
      <c r="J101" s="68">
        <f t="shared" si="4"/>
        <v>57</v>
      </c>
      <c r="K101" s="62">
        <f t="shared" si="5"/>
        <v>11</v>
      </c>
      <c r="L101" s="63">
        <f t="shared" si="6"/>
        <v>1</v>
      </c>
      <c r="M101" s="64"/>
    </row>
    <row r="102" spans="1:13" ht="31.5">
      <c r="A102" s="58">
        <v>618</v>
      </c>
      <c r="B102" s="59" t="s">
        <v>37</v>
      </c>
      <c r="C102" s="60">
        <v>5</v>
      </c>
      <c r="D102" s="60">
        <v>11</v>
      </c>
      <c r="E102" s="60">
        <v>3</v>
      </c>
      <c r="F102" s="60">
        <v>5</v>
      </c>
      <c r="G102" s="60">
        <v>3</v>
      </c>
      <c r="H102" s="52">
        <f t="shared" si="7"/>
        <v>27</v>
      </c>
      <c r="I102" s="61">
        <f>'[1]1주차'!K121</f>
        <v>7</v>
      </c>
      <c r="J102" s="68">
        <f t="shared" si="4"/>
        <v>34</v>
      </c>
      <c r="K102" s="62">
        <f t="shared" si="5"/>
        <v>90</v>
      </c>
      <c r="L102" s="63">
        <f t="shared" si="6"/>
        <v>1</v>
      </c>
      <c r="M102" s="64"/>
    </row>
    <row r="103" spans="1:13" ht="31.5">
      <c r="A103" s="66">
        <v>619</v>
      </c>
      <c r="B103" s="59" t="s">
        <v>38</v>
      </c>
      <c r="C103" s="60">
        <v>4</v>
      </c>
      <c r="D103" s="60">
        <v>12</v>
      </c>
      <c r="E103" s="60">
        <v>4</v>
      </c>
      <c r="F103" s="60">
        <v>6</v>
      </c>
      <c r="G103" s="60">
        <v>8</v>
      </c>
      <c r="H103" s="52">
        <f t="shared" si="7"/>
        <v>34</v>
      </c>
      <c r="I103" s="61">
        <f>'[1]1주차'!K122</f>
        <v>9</v>
      </c>
      <c r="J103" s="68">
        <f t="shared" si="4"/>
        <v>43</v>
      </c>
      <c r="K103" s="62">
        <f t="shared" si="5"/>
        <v>46</v>
      </c>
      <c r="L103" s="63">
        <f t="shared" si="6"/>
        <v>1</v>
      </c>
      <c r="M103" s="64"/>
    </row>
    <row r="104" spans="1:13" ht="31.5">
      <c r="A104" s="70">
        <v>620</v>
      </c>
      <c r="B104" s="71" t="s">
        <v>38</v>
      </c>
      <c r="C104" s="72"/>
      <c r="D104" s="72"/>
      <c r="E104" s="72"/>
      <c r="F104" s="72"/>
      <c r="G104" s="72"/>
      <c r="H104" s="52">
        <f t="shared" si="7"/>
        <v>0</v>
      </c>
      <c r="I104" s="74">
        <f>'[1]1주차'!K123</f>
        <v>7</v>
      </c>
      <c r="J104" s="75">
        <f t="shared" si="4"/>
        <v>7</v>
      </c>
      <c r="K104" s="76">
        <f t="shared" si="5"/>
        <v>187</v>
      </c>
      <c r="L104" s="77">
        <f t="shared" si="6"/>
        <v>0</v>
      </c>
      <c r="M104" s="78" t="s">
        <v>39</v>
      </c>
    </row>
    <row r="105" spans="1:13" ht="31.5">
      <c r="A105" s="66">
        <v>621</v>
      </c>
      <c r="B105" s="59" t="s">
        <v>38</v>
      </c>
      <c r="C105" s="60">
        <v>4</v>
      </c>
      <c r="D105" s="60">
        <v>10</v>
      </c>
      <c r="E105" s="60">
        <v>4</v>
      </c>
      <c r="F105" s="60"/>
      <c r="G105" s="60">
        <v>5</v>
      </c>
      <c r="H105" s="52">
        <f t="shared" si="7"/>
        <v>23</v>
      </c>
      <c r="I105" s="61">
        <f>'[1]1주차'!K124</f>
        <v>6</v>
      </c>
      <c r="J105" s="68">
        <f t="shared" si="4"/>
        <v>29</v>
      </c>
      <c r="K105" s="62">
        <f t="shared" si="5"/>
        <v>114</v>
      </c>
      <c r="L105" s="63">
        <f t="shared" si="6"/>
        <v>0.8</v>
      </c>
      <c r="M105" s="64"/>
    </row>
    <row r="106" spans="1:13" ht="31.5">
      <c r="A106" s="58">
        <v>622</v>
      </c>
      <c r="B106" s="79" t="s">
        <v>38</v>
      </c>
      <c r="C106" s="60">
        <v>9</v>
      </c>
      <c r="D106" s="60">
        <v>6</v>
      </c>
      <c r="E106" s="60">
        <v>5</v>
      </c>
      <c r="F106" s="60">
        <v>1</v>
      </c>
      <c r="G106" s="60">
        <v>3</v>
      </c>
      <c r="H106" s="52">
        <f t="shared" si="7"/>
        <v>24</v>
      </c>
      <c r="I106" s="61">
        <f>'[1]1주차'!K125</f>
        <v>4</v>
      </c>
      <c r="J106" s="68">
        <f t="shared" si="4"/>
        <v>28</v>
      </c>
      <c r="K106" s="62">
        <f t="shared" si="5"/>
        <v>120</v>
      </c>
      <c r="L106" s="63">
        <f t="shared" si="6"/>
        <v>1</v>
      </c>
      <c r="M106" s="64"/>
    </row>
    <row r="107" spans="1:13" ht="31.5">
      <c r="A107" s="66">
        <v>623</v>
      </c>
      <c r="B107" s="59" t="s">
        <v>37</v>
      </c>
      <c r="C107" s="60">
        <v>6</v>
      </c>
      <c r="D107" s="60">
        <v>11</v>
      </c>
      <c r="E107" s="60">
        <v>3</v>
      </c>
      <c r="F107" s="60">
        <v>5</v>
      </c>
      <c r="G107" s="60"/>
      <c r="H107" s="52">
        <f t="shared" si="7"/>
        <v>25</v>
      </c>
      <c r="I107" s="61">
        <f>'[1]1주차'!K126</f>
        <v>0</v>
      </c>
      <c r="J107" s="68">
        <f t="shared" si="4"/>
        <v>25</v>
      </c>
      <c r="K107" s="62">
        <f t="shared" si="5"/>
        <v>134</v>
      </c>
      <c r="L107" s="63">
        <f t="shared" si="6"/>
        <v>0.8</v>
      </c>
      <c r="M107" s="64"/>
    </row>
    <row r="108" spans="1:13" ht="31.5">
      <c r="A108" s="65">
        <v>624</v>
      </c>
      <c r="B108" s="59" t="s">
        <v>37</v>
      </c>
      <c r="C108" s="60">
        <v>10</v>
      </c>
      <c r="D108" s="60">
        <v>13</v>
      </c>
      <c r="E108" s="60"/>
      <c r="F108" s="60">
        <v>5</v>
      </c>
      <c r="G108" s="60">
        <v>8</v>
      </c>
      <c r="H108" s="52">
        <f t="shared" si="7"/>
        <v>36</v>
      </c>
      <c r="I108" s="61">
        <f>'[1]1주차'!K127</f>
        <v>6</v>
      </c>
      <c r="J108" s="68">
        <f t="shared" si="4"/>
        <v>42</v>
      </c>
      <c r="K108" s="62">
        <f t="shared" si="5"/>
        <v>51</v>
      </c>
      <c r="L108" s="63">
        <f t="shared" si="6"/>
        <v>0.8</v>
      </c>
      <c r="M108" s="64"/>
    </row>
    <row r="109" spans="1:13" ht="31.5">
      <c r="A109" s="65">
        <v>625</v>
      </c>
      <c r="B109" s="59" t="s">
        <v>37</v>
      </c>
      <c r="C109" s="60">
        <v>8</v>
      </c>
      <c r="D109" s="60">
        <v>13</v>
      </c>
      <c r="E109" s="60"/>
      <c r="F109" s="60">
        <v>3</v>
      </c>
      <c r="G109" s="60">
        <v>8</v>
      </c>
      <c r="H109" s="52">
        <f t="shared" si="7"/>
        <v>32</v>
      </c>
      <c r="I109" s="61">
        <f>'[1]1주차'!K128</f>
        <v>10</v>
      </c>
      <c r="J109" s="68">
        <f t="shared" si="4"/>
        <v>42</v>
      </c>
      <c r="K109" s="62">
        <f t="shared" si="5"/>
        <v>51</v>
      </c>
      <c r="L109" s="63">
        <f t="shared" si="6"/>
        <v>0.8</v>
      </c>
      <c r="M109" s="64"/>
    </row>
    <row r="110" spans="1:13" ht="31.5">
      <c r="A110" s="58">
        <v>626</v>
      </c>
      <c r="B110" s="59" t="s">
        <v>37</v>
      </c>
      <c r="C110" s="60">
        <v>4</v>
      </c>
      <c r="D110" s="60">
        <v>15</v>
      </c>
      <c r="E110" s="60">
        <v>7</v>
      </c>
      <c r="F110" s="60">
        <v>6</v>
      </c>
      <c r="G110" s="60">
        <v>5</v>
      </c>
      <c r="H110" s="52">
        <f t="shared" si="7"/>
        <v>37</v>
      </c>
      <c r="I110" s="61">
        <f>'[1]1주차'!K129</f>
        <v>5</v>
      </c>
      <c r="J110" s="68">
        <f t="shared" si="4"/>
        <v>42</v>
      </c>
      <c r="K110" s="62">
        <f t="shared" si="5"/>
        <v>51</v>
      </c>
      <c r="L110" s="63">
        <f t="shared" si="6"/>
        <v>1</v>
      </c>
      <c r="M110" s="64"/>
    </row>
    <row r="111" spans="1:13" ht="31.5">
      <c r="A111" s="58">
        <v>627</v>
      </c>
      <c r="B111" s="59" t="s">
        <v>37</v>
      </c>
      <c r="C111" s="60">
        <v>8</v>
      </c>
      <c r="D111" s="60">
        <v>8</v>
      </c>
      <c r="E111" s="60">
        <v>8</v>
      </c>
      <c r="F111" s="60">
        <v>3</v>
      </c>
      <c r="G111" s="60">
        <v>7</v>
      </c>
      <c r="H111" s="52">
        <f t="shared" si="7"/>
        <v>34</v>
      </c>
      <c r="I111" s="61">
        <f>'[1]1주차'!K130</f>
        <v>3</v>
      </c>
      <c r="J111" s="68">
        <f t="shared" si="4"/>
        <v>37</v>
      </c>
      <c r="K111" s="62">
        <f t="shared" si="5"/>
        <v>79</v>
      </c>
      <c r="L111" s="63">
        <f t="shared" si="6"/>
        <v>1</v>
      </c>
      <c r="M111" s="64"/>
    </row>
    <row r="112" spans="1:13" ht="31.5">
      <c r="A112" s="58">
        <v>628</v>
      </c>
      <c r="B112" s="59" t="s">
        <v>37</v>
      </c>
      <c r="C112" s="60">
        <v>6</v>
      </c>
      <c r="D112" s="60">
        <v>12</v>
      </c>
      <c r="E112" s="60">
        <v>8</v>
      </c>
      <c r="F112" s="60">
        <v>5</v>
      </c>
      <c r="G112" s="60">
        <v>6</v>
      </c>
      <c r="H112" s="52">
        <f t="shared" si="7"/>
        <v>37</v>
      </c>
      <c r="I112" s="61">
        <f>'[1]1주차'!K131</f>
        <v>4</v>
      </c>
      <c r="J112" s="68">
        <f t="shared" si="4"/>
        <v>41</v>
      </c>
      <c r="K112" s="62">
        <f t="shared" si="5"/>
        <v>57</v>
      </c>
      <c r="L112" s="63">
        <f t="shared" si="6"/>
        <v>1</v>
      </c>
      <c r="M112" s="64"/>
    </row>
    <row r="113" spans="1:13" ht="31.5">
      <c r="A113" s="66">
        <v>629</v>
      </c>
      <c r="B113" s="59" t="s">
        <v>37</v>
      </c>
      <c r="C113" s="60">
        <v>7</v>
      </c>
      <c r="D113" s="60">
        <v>14</v>
      </c>
      <c r="E113" s="60">
        <v>7</v>
      </c>
      <c r="F113" s="60">
        <v>5</v>
      </c>
      <c r="G113" s="60">
        <v>6</v>
      </c>
      <c r="H113" s="52">
        <f t="shared" si="7"/>
        <v>39</v>
      </c>
      <c r="I113" s="61">
        <f>'[1]1주차'!K132</f>
        <v>0</v>
      </c>
      <c r="J113" s="68">
        <f t="shared" si="4"/>
        <v>39</v>
      </c>
      <c r="K113" s="62">
        <f t="shared" si="5"/>
        <v>66</v>
      </c>
      <c r="L113" s="63">
        <f t="shared" si="6"/>
        <v>1</v>
      </c>
      <c r="M113" s="64"/>
    </row>
    <row r="114" spans="1:13" ht="31.5">
      <c r="A114" s="58">
        <v>630</v>
      </c>
      <c r="B114" s="59" t="s">
        <v>37</v>
      </c>
      <c r="C114" s="60">
        <v>9</v>
      </c>
      <c r="D114" s="60">
        <v>18</v>
      </c>
      <c r="E114" s="60">
        <v>8</v>
      </c>
      <c r="F114" s="60">
        <v>7</v>
      </c>
      <c r="G114" s="60">
        <v>6</v>
      </c>
      <c r="H114" s="52">
        <f t="shared" si="7"/>
        <v>48</v>
      </c>
      <c r="I114" s="61">
        <f>'[1]1주차'!K133</f>
        <v>4</v>
      </c>
      <c r="J114" s="68">
        <f t="shared" si="4"/>
        <v>52</v>
      </c>
      <c r="K114" s="62">
        <f t="shared" si="5"/>
        <v>19</v>
      </c>
      <c r="L114" s="63">
        <f t="shared" si="6"/>
        <v>1</v>
      </c>
      <c r="M114" s="64"/>
    </row>
    <row r="115" spans="1:13" ht="31.5">
      <c r="A115" s="58">
        <v>632</v>
      </c>
      <c r="B115" s="59" t="s">
        <v>37</v>
      </c>
      <c r="C115" s="60">
        <v>5</v>
      </c>
      <c r="D115" s="60">
        <v>10</v>
      </c>
      <c r="E115" s="60">
        <v>7</v>
      </c>
      <c r="F115" s="60">
        <v>4</v>
      </c>
      <c r="G115" s="60">
        <v>4</v>
      </c>
      <c r="H115" s="52">
        <f t="shared" si="7"/>
        <v>30</v>
      </c>
      <c r="I115" s="61">
        <f>'[1]1주차'!K135</f>
        <v>5</v>
      </c>
      <c r="J115" s="68">
        <f t="shared" si="4"/>
        <v>35</v>
      </c>
      <c r="K115" s="62">
        <f t="shared" si="5"/>
        <v>84</v>
      </c>
      <c r="L115" s="63">
        <f t="shared" si="6"/>
        <v>1</v>
      </c>
      <c r="M115" s="64"/>
    </row>
    <row r="116" spans="1:13" ht="31.5">
      <c r="A116" s="58">
        <v>633</v>
      </c>
      <c r="B116" s="59" t="s">
        <v>37</v>
      </c>
      <c r="C116" s="60">
        <v>6</v>
      </c>
      <c r="D116" s="60">
        <v>14</v>
      </c>
      <c r="E116" s="60">
        <v>5</v>
      </c>
      <c r="F116" s="60">
        <v>5</v>
      </c>
      <c r="G116" s="60">
        <v>6</v>
      </c>
      <c r="H116" s="52">
        <f t="shared" si="7"/>
        <v>36</v>
      </c>
      <c r="I116" s="61">
        <f>'[1]1주차'!K136</f>
        <v>5</v>
      </c>
      <c r="J116" s="68">
        <f t="shared" si="4"/>
        <v>41</v>
      </c>
      <c r="K116" s="62">
        <f t="shared" si="5"/>
        <v>57</v>
      </c>
      <c r="L116" s="63">
        <f t="shared" si="6"/>
        <v>1</v>
      </c>
      <c r="M116" s="64"/>
    </row>
    <row r="117" spans="1:13" ht="31.5">
      <c r="A117" s="65">
        <v>635</v>
      </c>
      <c r="B117" s="59" t="s">
        <v>38</v>
      </c>
      <c r="C117" s="60">
        <v>5</v>
      </c>
      <c r="D117" s="60">
        <v>9</v>
      </c>
      <c r="E117" s="60">
        <v>6</v>
      </c>
      <c r="F117" s="60">
        <v>2</v>
      </c>
      <c r="G117" s="60"/>
      <c r="H117" s="52">
        <f t="shared" si="7"/>
        <v>22</v>
      </c>
      <c r="I117" s="61">
        <f>'[1]1주차'!K138</f>
        <v>5</v>
      </c>
      <c r="J117" s="68">
        <f t="shared" si="4"/>
        <v>27</v>
      </c>
      <c r="K117" s="62">
        <f t="shared" si="5"/>
        <v>126</v>
      </c>
      <c r="L117" s="63">
        <f t="shared" si="6"/>
        <v>0.8</v>
      </c>
      <c r="M117" s="64"/>
    </row>
    <row r="118" spans="1:13" ht="31.5">
      <c r="A118" s="66">
        <v>636</v>
      </c>
      <c r="B118" s="59" t="s">
        <v>37</v>
      </c>
      <c r="C118" s="60">
        <v>2</v>
      </c>
      <c r="D118" s="60">
        <v>13</v>
      </c>
      <c r="E118" s="60">
        <v>6</v>
      </c>
      <c r="F118" s="60"/>
      <c r="G118" s="60"/>
      <c r="H118" s="52">
        <f t="shared" si="7"/>
        <v>21</v>
      </c>
      <c r="I118" s="61">
        <f>'[1]1주차'!K139</f>
        <v>0</v>
      </c>
      <c r="J118" s="68">
        <f t="shared" si="4"/>
        <v>21</v>
      </c>
      <c r="K118" s="62">
        <f t="shared" si="5"/>
        <v>149</v>
      </c>
      <c r="L118" s="63">
        <f t="shared" si="6"/>
        <v>0.6</v>
      </c>
      <c r="M118" s="64"/>
    </row>
    <row r="119" spans="1:13" ht="31.5">
      <c r="A119" s="66">
        <v>637</v>
      </c>
      <c r="B119" s="59" t="s">
        <v>37</v>
      </c>
      <c r="C119" s="60">
        <v>5</v>
      </c>
      <c r="D119" s="60">
        <v>6</v>
      </c>
      <c r="E119" s="60"/>
      <c r="F119" s="60"/>
      <c r="G119" s="60"/>
      <c r="H119" s="52">
        <f t="shared" si="7"/>
        <v>11</v>
      </c>
      <c r="I119" s="61">
        <f>'[1]1주차'!K140</f>
        <v>0</v>
      </c>
      <c r="J119" s="68">
        <f t="shared" si="4"/>
        <v>11</v>
      </c>
      <c r="K119" s="62">
        <f t="shared" si="5"/>
        <v>174</v>
      </c>
      <c r="L119" s="63">
        <f t="shared" si="6"/>
        <v>0.4</v>
      </c>
      <c r="M119" s="64"/>
    </row>
    <row r="120" spans="1:13" ht="31.5">
      <c r="A120" s="58">
        <v>638</v>
      </c>
      <c r="B120" s="59" t="s">
        <v>37</v>
      </c>
      <c r="C120" s="60">
        <v>7</v>
      </c>
      <c r="D120" s="60">
        <v>9</v>
      </c>
      <c r="E120" s="60">
        <v>3</v>
      </c>
      <c r="F120" s="60">
        <v>4</v>
      </c>
      <c r="G120" s="60">
        <v>5</v>
      </c>
      <c r="H120" s="52">
        <f t="shared" si="7"/>
        <v>28</v>
      </c>
      <c r="I120" s="61">
        <f>'[1]1주차'!K141</f>
        <v>5</v>
      </c>
      <c r="J120" s="68">
        <f t="shared" si="4"/>
        <v>33</v>
      </c>
      <c r="K120" s="62">
        <f t="shared" si="5"/>
        <v>97</v>
      </c>
      <c r="L120" s="63">
        <f t="shared" si="6"/>
        <v>1</v>
      </c>
      <c r="M120" s="64"/>
    </row>
    <row r="121" spans="1:13" ht="31.5">
      <c r="A121" s="66">
        <v>640</v>
      </c>
      <c r="B121" s="59" t="s">
        <v>37</v>
      </c>
      <c r="C121" s="60"/>
      <c r="D121" s="60">
        <v>12</v>
      </c>
      <c r="E121" s="60"/>
      <c r="F121" s="60"/>
      <c r="G121" s="60"/>
      <c r="H121" s="52">
        <f t="shared" si="7"/>
        <v>12</v>
      </c>
      <c r="I121" s="61">
        <f>'[1]1주차'!K143</f>
        <v>0</v>
      </c>
      <c r="J121" s="68">
        <f t="shared" si="4"/>
        <v>12</v>
      </c>
      <c r="K121" s="62">
        <f t="shared" si="5"/>
        <v>171</v>
      </c>
      <c r="L121" s="63">
        <f t="shared" si="6"/>
        <v>0.2</v>
      </c>
      <c r="M121" s="64"/>
    </row>
    <row r="122" spans="1:13" ht="31.5">
      <c r="A122" s="70">
        <v>641</v>
      </c>
      <c r="B122" s="71" t="s">
        <v>37</v>
      </c>
      <c r="C122" s="72"/>
      <c r="D122" s="72"/>
      <c r="E122" s="72"/>
      <c r="F122" s="72"/>
      <c r="G122" s="72"/>
      <c r="H122" s="52">
        <f t="shared" si="7"/>
        <v>0</v>
      </c>
      <c r="I122" s="74">
        <f>'[1]1주차'!K144</f>
        <v>0</v>
      </c>
      <c r="J122" s="75">
        <f t="shared" si="4"/>
        <v>0</v>
      </c>
      <c r="K122" s="76">
        <f t="shared" si="5"/>
        <v>196</v>
      </c>
      <c r="L122" s="77">
        <f t="shared" si="6"/>
        <v>0</v>
      </c>
      <c r="M122" s="78" t="s">
        <v>39</v>
      </c>
    </row>
    <row r="123" spans="1:13" ht="31.5">
      <c r="A123" s="70">
        <v>645</v>
      </c>
      <c r="B123" s="71" t="s">
        <v>37</v>
      </c>
      <c r="C123" s="72"/>
      <c r="D123" s="72"/>
      <c r="E123" s="72"/>
      <c r="F123" s="72"/>
      <c r="G123" s="72"/>
      <c r="H123" s="52">
        <f t="shared" si="7"/>
        <v>0</v>
      </c>
      <c r="I123" s="74">
        <f>'[1]1주차'!K148</f>
        <v>0</v>
      </c>
      <c r="J123" s="75">
        <f t="shared" si="4"/>
        <v>0</v>
      </c>
      <c r="K123" s="76">
        <f t="shared" si="5"/>
        <v>196</v>
      </c>
      <c r="L123" s="77">
        <f t="shared" si="6"/>
        <v>0</v>
      </c>
      <c r="M123" s="78" t="s">
        <v>39</v>
      </c>
    </row>
    <row r="124" spans="1:13" ht="31.5">
      <c r="A124" s="66">
        <v>646</v>
      </c>
      <c r="B124" s="59" t="s">
        <v>38</v>
      </c>
      <c r="C124" s="60"/>
      <c r="D124" s="60">
        <v>5</v>
      </c>
      <c r="E124" s="60">
        <v>6</v>
      </c>
      <c r="F124" s="60"/>
      <c r="G124" s="60"/>
      <c r="H124" s="52">
        <f t="shared" si="7"/>
        <v>11</v>
      </c>
      <c r="I124" s="61">
        <f>'[1]1주차'!K149</f>
        <v>0</v>
      </c>
      <c r="J124" s="68">
        <f t="shared" si="4"/>
        <v>11</v>
      </c>
      <c r="K124" s="62">
        <f t="shared" si="5"/>
        <v>174</v>
      </c>
      <c r="L124" s="63">
        <f t="shared" si="6"/>
        <v>0.4</v>
      </c>
      <c r="M124" s="64"/>
    </row>
    <row r="125" spans="1:13" ht="31.5">
      <c r="A125" s="58">
        <v>647</v>
      </c>
      <c r="B125" s="59" t="s">
        <v>37</v>
      </c>
      <c r="C125" s="60">
        <v>8</v>
      </c>
      <c r="D125" s="60">
        <v>12</v>
      </c>
      <c r="E125" s="60">
        <v>6</v>
      </c>
      <c r="F125" s="60">
        <v>4</v>
      </c>
      <c r="G125" s="60">
        <v>5</v>
      </c>
      <c r="H125" s="52">
        <f t="shared" si="7"/>
        <v>35</v>
      </c>
      <c r="I125" s="61">
        <f>'[1]1주차'!K150</f>
        <v>4</v>
      </c>
      <c r="J125" s="68">
        <f t="shared" si="4"/>
        <v>39</v>
      </c>
      <c r="K125" s="62">
        <f t="shared" si="5"/>
        <v>66</v>
      </c>
      <c r="L125" s="63">
        <f t="shared" si="6"/>
        <v>1</v>
      </c>
      <c r="M125" s="64"/>
    </row>
    <row r="126" spans="1:13" ht="31.5">
      <c r="A126" s="65">
        <v>648</v>
      </c>
      <c r="B126" s="59" t="s">
        <v>38</v>
      </c>
      <c r="C126" s="60">
        <v>8</v>
      </c>
      <c r="D126" s="60">
        <v>16</v>
      </c>
      <c r="E126" s="60">
        <v>7</v>
      </c>
      <c r="F126" s="60">
        <v>8</v>
      </c>
      <c r="G126" s="60"/>
      <c r="H126" s="52">
        <f t="shared" si="7"/>
        <v>39</v>
      </c>
      <c r="I126" s="61">
        <f>'[1]1주차'!K151</f>
        <v>14</v>
      </c>
      <c r="J126" s="68">
        <f t="shared" si="4"/>
        <v>53</v>
      </c>
      <c r="K126" s="62">
        <f t="shared" si="5"/>
        <v>17</v>
      </c>
      <c r="L126" s="63">
        <f t="shared" si="6"/>
        <v>0.8</v>
      </c>
      <c r="M126" s="64"/>
    </row>
    <row r="127" spans="1:13" ht="31.5">
      <c r="A127" s="66">
        <v>649</v>
      </c>
      <c r="B127" s="59" t="s">
        <v>38</v>
      </c>
      <c r="C127" s="60">
        <v>3</v>
      </c>
      <c r="D127" s="60">
        <v>12</v>
      </c>
      <c r="E127" s="60">
        <v>7</v>
      </c>
      <c r="F127" s="60"/>
      <c r="G127" s="60">
        <v>2</v>
      </c>
      <c r="H127" s="52">
        <f t="shared" si="7"/>
        <v>24</v>
      </c>
      <c r="I127" s="61">
        <f>'[1]1주차'!K152</f>
        <v>2</v>
      </c>
      <c r="J127" s="68">
        <f t="shared" si="4"/>
        <v>26</v>
      </c>
      <c r="K127" s="62">
        <f t="shared" si="5"/>
        <v>131</v>
      </c>
      <c r="L127" s="63">
        <f t="shared" si="6"/>
        <v>0.8</v>
      </c>
      <c r="M127" s="64"/>
    </row>
    <row r="128" spans="1:13" ht="31.5">
      <c r="A128" s="58">
        <v>651</v>
      </c>
      <c r="B128" s="59" t="s">
        <v>37</v>
      </c>
      <c r="C128" s="60">
        <v>6</v>
      </c>
      <c r="D128" s="60">
        <v>15</v>
      </c>
      <c r="E128" s="60">
        <v>5</v>
      </c>
      <c r="F128" s="61">
        <v>6</v>
      </c>
      <c r="G128" s="60">
        <v>6</v>
      </c>
      <c r="H128" s="52">
        <f t="shared" si="7"/>
        <v>38</v>
      </c>
      <c r="I128" s="61">
        <f>'[1]1주차'!K154</f>
        <v>6</v>
      </c>
      <c r="J128" s="68">
        <f t="shared" si="4"/>
        <v>44</v>
      </c>
      <c r="K128" s="62">
        <f t="shared" si="5"/>
        <v>40</v>
      </c>
      <c r="L128" s="63">
        <f t="shared" si="6"/>
        <v>1</v>
      </c>
      <c r="M128" s="64"/>
    </row>
    <row r="129" spans="1:13" ht="31.5">
      <c r="A129" s="58">
        <v>652</v>
      </c>
      <c r="B129" s="59" t="s">
        <v>37</v>
      </c>
      <c r="C129" s="60">
        <v>12</v>
      </c>
      <c r="D129" s="60">
        <v>11</v>
      </c>
      <c r="E129" s="60">
        <v>8</v>
      </c>
      <c r="F129" s="61">
        <v>9</v>
      </c>
      <c r="G129" s="60">
        <v>6</v>
      </c>
      <c r="H129" s="52">
        <f t="shared" si="7"/>
        <v>46</v>
      </c>
      <c r="I129" s="61">
        <f>'[1]1주차'!K155</f>
        <v>13</v>
      </c>
      <c r="J129" s="68">
        <f t="shared" si="4"/>
        <v>59</v>
      </c>
      <c r="K129" s="62">
        <f t="shared" si="5"/>
        <v>8</v>
      </c>
      <c r="L129" s="63">
        <f t="shared" si="6"/>
        <v>1</v>
      </c>
      <c r="M129" s="64"/>
    </row>
    <row r="130" spans="1:13" ht="31.5">
      <c r="A130" s="58">
        <v>654</v>
      </c>
      <c r="B130" s="59" t="s">
        <v>38</v>
      </c>
      <c r="C130" s="60">
        <v>7</v>
      </c>
      <c r="D130" s="60">
        <v>8</v>
      </c>
      <c r="E130" s="60">
        <v>8</v>
      </c>
      <c r="F130" s="61">
        <v>6</v>
      </c>
      <c r="G130" s="60">
        <v>6</v>
      </c>
      <c r="H130" s="52">
        <f t="shared" si="7"/>
        <v>35</v>
      </c>
      <c r="I130" s="61">
        <f>'[1]1주차'!K156</f>
        <v>7</v>
      </c>
      <c r="J130" s="68">
        <f t="shared" si="4"/>
        <v>42</v>
      </c>
      <c r="K130" s="62">
        <f t="shared" si="5"/>
        <v>51</v>
      </c>
      <c r="L130" s="63">
        <f t="shared" si="6"/>
        <v>1</v>
      </c>
      <c r="M130" s="64"/>
    </row>
    <row r="131" spans="1:13" ht="31.5">
      <c r="A131" s="58">
        <v>655</v>
      </c>
      <c r="B131" s="59" t="s">
        <v>37</v>
      </c>
      <c r="C131" s="60">
        <v>9</v>
      </c>
      <c r="D131" s="60">
        <v>12</v>
      </c>
      <c r="E131" s="60">
        <v>7</v>
      </c>
      <c r="F131" s="61">
        <v>6</v>
      </c>
      <c r="G131" s="60">
        <v>5</v>
      </c>
      <c r="H131" s="52">
        <f t="shared" si="7"/>
        <v>39</v>
      </c>
      <c r="I131" s="61">
        <f>'[1]1주차'!K157</f>
        <v>10</v>
      </c>
      <c r="J131" s="68">
        <f t="shared" si="4"/>
        <v>49</v>
      </c>
      <c r="K131" s="62">
        <f t="shared" si="5"/>
        <v>25</v>
      </c>
      <c r="L131" s="63">
        <f t="shared" si="6"/>
        <v>1</v>
      </c>
      <c r="M131" s="64"/>
    </row>
    <row r="132" spans="1:13" ht="31.5">
      <c r="A132" s="65">
        <v>656</v>
      </c>
      <c r="B132" s="59" t="s">
        <v>38</v>
      </c>
      <c r="C132" s="60">
        <v>6</v>
      </c>
      <c r="D132" s="60">
        <v>12</v>
      </c>
      <c r="E132" s="60">
        <v>5</v>
      </c>
      <c r="F132" s="61">
        <v>5</v>
      </c>
      <c r="G132" s="60"/>
      <c r="H132" s="52">
        <f t="shared" si="7"/>
        <v>28</v>
      </c>
      <c r="I132" s="61">
        <f>'[1]1주차'!K158</f>
        <v>5</v>
      </c>
      <c r="J132" s="68">
        <f t="shared" si="4"/>
        <v>33</v>
      </c>
      <c r="K132" s="62">
        <f t="shared" si="5"/>
        <v>97</v>
      </c>
      <c r="L132" s="63">
        <f t="shared" si="6"/>
        <v>0.8</v>
      </c>
      <c r="M132" s="64"/>
    </row>
    <row r="133" spans="1:13" ht="31.5">
      <c r="A133" s="70">
        <v>657</v>
      </c>
      <c r="B133" s="71" t="s">
        <v>37</v>
      </c>
      <c r="C133" s="72"/>
      <c r="D133" s="72"/>
      <c r="E133" s="72"/>
      <c r="F133" s="74"/>
      <c r="G133" s="72">
        <v>5</v>
      </c>
      <c r="H133" s="52">
        <f t="shared" si="7"/>
        <v>5</v>
      </c>
      <c r="I133" s="74">
        <f>'[1]1주차'!K159</f>
        <v>0</v>
      </c>
      <c r="J133" s="75">
        <f t="shared" ref="J133:J196" si="8">SUM(H133,I133)</f>
        <v>5</v>
      </c>
      <c r="K133" s="76">
        <f t="shared" ref="K133:K196" si="9">RANK(J133,J$5:J$221)</f>
        <v>192</v>
      </c>
      <c r="L133" s="77">
        <f t="shared" ref="L133:L196" si="10">COUNTA(C133,D133,E133,F133,G133)/5</f>
        <v>0.2</v>
      </c>
      <c r="M133" s="78" t="s">
        <v>39</v>
      </c>
    </row>
    <row r="134" spans="1:13" ht="31.5">
      <c r="A134" s="66">
        <v>658</v>
      </c>
      <c r="B134" s="79" t="s">
        <v>37</v>
      </c>
      <c r="C134" s="60">
        <v>7</v>
      </c>
      <c r="D134" s="60">
        <v>8</v>
      </c>
      <c r="E134" s="60"/>
      <c r="F134" s="61">
        <v>3</v>
      </c>
      <c r="G134" s="60"/>
      <c r="H134" s="52">
        <f t="shared" ref="H134:H197" si="11">SUM(C134:G134)</f>
        <v>18</v>
      </c>
      <c r="I134" s="61">
        <f>'[1]1주차'!K160</f>
        <v>5</v>
      </c>
      <c r="J134" s="68">
        <f t="shared" si="8"/>
        <v>23</v>
      </c>
      <c r="K134" s="62">
        <f t="shared" si="9"/>
        <v>143</v>
      </c>
      <c r="L134" s="63">
        <f t="shared" si="10"/>
        <v>0.6</v>
      </c>
      <c r="M134" s="64"/>
    </row>
    <row r="135" spans="1:13" ht="31.5">
      <c r="A135" s="66">
        <v>660</v>
      </c>
      <c r="B135" s="59" t="s">
        <v>37</v>
      </c>
      <c r="C135" s="60">
        <v>5</v>
      </c>
      <c r="D135" s="60"/>
      <c r="E135" s="60"/>
      <c r="F135" s="61">
        <v>8</v>
      </c>
      <c r="G135" s="60"/>
      <c r="H135" s="52">
        <f t="shared" si="11"/>
        <v>13</v>
      </c>
      <c r="I135" s="61">
        <f>'[1]1주차'!K161</f>
        <v>0</v>
      </c>
      <c r="J135" s="68">
        <f t="shared" si="8"/>
        <v>13</v>
      </c>
      <c r="K135" s="62">
        <f t="shared" si="9"/>
        <v>167</v>
      </c>
      <c r="L135" s="63">
        <f t="shared" si="10"/>
        <v>0.4</v>
      </c>
      <c r="M135" s="64"/>
    </row>
    <row r="136" spans="1:13" ht="31.5">
      <c r="A136" s="66">
        <v>661</v>
      </c>
      <c r="B136" s="59" t="s">
        <v>37</v>
      </c>
      <c r="C136" s="60">
        <v>5</v>
      </c>
      <c r="D136" s="60">
        <v>12</v>
      </c>
      <c r="E136" s="60">
        <v>6</v>
      </c>
      <c r="F136" s="61">
        <v>7</v>
      </c>
      <c r="G136" s="60">
        <v>6</v>
      </c>
      <c r="H136" s="52">
        <f t="shared" si="11"/>
        <v>36</v>
      </c>
      <c r="I136" s="61">
        <f>'[1]1주차'!K162</f>
        <v>11</v>
      </c>
      <c r="J136" s="68">
        <f t="shared" si="8"/>
        <v>47</v>
      </c>
      <c r="K136" s="62">
        <f t="shared" si="9"/>
        <v>32</v>
      </c>
      <c r="L136" s="63">
        <f t="shared" si="10"/>
        <v>1</v>
      </c>
      <c r="M136" s="64"/>
    </row>
    <row r="137" spans="1:13" ht="31.5">
      <c r="A137" s="66">
        <v>662</v>
      </c>
      <c r="B137" s="59" t="s">
        <v>37</v>
      </c>
      <c r="C137" s="60">
        <v>7</v>
      </c>
      <c r="D137" s="60">
        <v>11</v>
      </c>
      <c r="E137" s="60">
        <v>8</v>
      </c>
      <c r="F137" s="61"/>
      <c r="G137" s="60">
        <v>5</v>
      </c>
      <c r="H137" s="52">
        <f t="shared" si="11"/>
        <v>31</v>
      </c>
      <c r="I137" s="61">
        <f>'[1]1주차'!K163</f>
        <v>6</v>
      </c>
      <c r="J137" s="68">
        <f t="shared" si="8"/>
        <v>37</v>
      </c>
      <c r="K137" s="62">
        <f t="shared" si="9"/>
        <v>79</v>
      </c>
      <c r="L137" s="63">
        <f t="shared" si="10"/>
        <v>0.8</v>
      </c>
      <c r="M137" s="64"/>
    </row>
    <row r="138" spans="1:13" ht="31.5">
      <c r="A138" s="66">
        <v>663</v>
      </c>
      <c r="B138" s="59" t="s">
        <v>37</v>
      </c>
      <c r="C138" s="60">
        <v>8</v>
      </c>
      <c r="D138" s="60">
        <v>7</v>
      </c>
      <c r="E138" s="60">
        <v>5</v>
      </c>
      <c r="F138" s="61"/>
      <c r="G138" s="60"/>
      <c r="H138" s="52">
        <f t="shared" si="11"/>
        <v>20</v>
      </c>
      <c r="I138" s="61">
        <f>'[1]1주차'!K164</f>
        <v>0</v>
      </c>
      <c r="J138" s="68">
        <f t="shared" si="8"/>
        <v>20</v>
      </c>
      <c r="K138" s="62">
        <f t="shared" si="9"/>
        <v>153</v>
      </c>
      <c r="L138" s="63">
        <f t="shared" si="10"/>
        <v>0.6</v>
      </c>
      <c r="M138" s="64"/>
    </row>
    <row r="139" spans="1:13" ht="31.5">
      <c r="A139" s="66">
        <v>664</v>
      </c>
      <c r="B139" s="59" t="s">
        <v>37</v>
      </c>
      <c r="C139" s="60">
        <v>8</v>
      </c>
      <c r="D139" s="60">
        <v>10</v>
      </c>
      <c r="E139" s="60">
        <v>7</v>
      </c>
      <c r="F139" s="61">
        <v>3</v>
      </c>
      <c r="G139" s="60"/>
      <c r="H139" s="52">
        <f t="shared" si="11"/>
        <v>28</v>
      </c>
      <c r="I139" s="61">
        <f>'[1]1주차'!K165</f>
        <v>1</v>
      </c>
      <c r="J139" s="68">
        <f t="shared" si="8"/>
        <v>29</v>
      </c>
      <c r="K139" s="62">
        <f t="shared" si="9"/>
        <v>114</v>
      </c>
      <c r="L139" s="63">
        <f t="shared" si="10"/>
        <v>0.8</v>
      </c>
      <c r="M139" s="64"/>
    </row>
    <row r="140" spans="1:13" ht="31.5">
      <c r="A140" s="66">
        <v>665</v>
      </c>
      <c r="B140" s="59" t="s">
        <v>38</v>
      </c>
      <c r="C140" s="60">
        <v>7</v>
      </c>
      <c r="D140" s="60">
        <v>12</v>
      </c>
      <c r="E140" s="60">
        <v>5</v>
      </c>
      <c r="F140" s="61">
        <v>5</v>
      </c>
      <c r="G140" s="60">
        <v>5</v>
      </c>
      <c r="H140" s="52">
        <f t="shared" si="11"/>
        <v>34</v>
      </c>
      <c r="I140" s="61">
        <f>'[1]1주차'!K166</f>
        <v>6</v>
      </c>
      <c r="J140" s="68">
        <f t="shared" si="8"/>
        <v>40</v>
      </c>
      <c r="K140" s="62">
        <f t="shared" si="9"/>
        <v>63</v>
      </c>
      <c r="L140" s="63">
        <f t="shared" si="10"/>
        <v>1</v>
      </c>
      <c r="M140" s="64"/>
    </row>
    <row r="141" spans="1:13" ht="31.5">
      <c r="A141" s="65">
        <v>666</v>
      </c>
      <c r="B141" s="59" t="s">
        <v>37</v>
      </c>
      <c r="C141" s="60"/>
      <c r="D141" s="60">
        <v>13</v>
      </c>
      <c r="E141" s="60">
        <v>6</v>
      </c>
      <c r="F141" s="61">
        <v>3</v>
      </c>
      <c r="G141" s="60">
        <v>5</v>
      </c>
      <c r="H141" s="52">
        <f t="shared" si="11"/>
        <v>27</v>
      </c>
      <c r="I141" s="61">
        <f>'[1]1주차'!K167</f>
        <v>5</v>
      </c>
      <c r="J141" s="68">
        <f t="shared" si="8"/>
        <v>32</v>
      </c>
      <c r="K141" s="62">
        <f t="shared" si="9"/>
        <v>101</v>
      </c>
      <c r="L141" s="63">
        <f t="shared" si="10"/>
        <v>0.8</v>
      </c>
      <c r="M141" s="64"/>
    </row>
    <row r="142" spans="1:13" ht="31.5">
      <c r="A142" s="66">
        <v>667</v>
      </c>
      <c r="B142" s="59" t="s">
        <v>38</v>
      </c>
      <c r="C142" s="60"/>
      <c r="D142" s="60"/>
      <c r="E142" s="60"/>
      <c r="F142" s="61"/>
      <c r="G142" s="60">
        <v>10</v>
      </c>
      <c r="H142" s="52">
        <f t="shared" si="11"/>
        <v>10</v>
      </c>
      <c r="I142" s="61">
        <f>'[1]1주차'!K168</f>
        <v>0</v>
      </c>
      <c r="J142" s="68">
        <f t="shared" si="8"/>
        <v>10</v>
      </c>
      <c r="K142" s="62">
        <f t="shared" si="9"/>
        <v>178</v>
      </c>
      <c r="L142" s="63">
        <f t="shared" si="10"/>
        <v>0.2</v>
      </c>
      <c r="M142" s="64"/>
    </row>
    <row r="143" spans="1:13" ht="31.5">
      <c r="A143" s="58">
        <v>668</v>
      </c>
      <c r="B143" s="59" t="s">
        <v>37</v>
      </c>
      <c r="C143" s="60">
        <v>14</v>
      </c>
      <c r="D143" s="60">
        <v>18</v>
      </c>
      <c r="E143" s="60">
        <v>11</v>
      </c>
      <c r="F143" s="61">
        <v>9</v>
      </c>
      <c r="G143" s="60">
        <v>6</v>
      </c>
      <c r="H143" s="52">
        <f t="shared" si="11"/>
        <v>58</v>
      </c>
      <c r="I143" s="61">
        <f>'[1]1주차'!K169</f>
        <v>11</v>
      </c>
      <c r="J143" s="68">
        <f t="shared" si="8"/>
        <v>69</v>
      </c>
      <c r="K143" s="69">
        <f t="shared" si="9"/>
        <v>4</v>
      </c>
      <c r="L143" s="63">
        <f t="shared" si="10"/>
        <v>1</v>
      </c>
      <c r="M143" s="64"/>
    </row>
    <row r="144" spans="1:13" ht="31.5">
      <c r="A144" s="66">
        <v>669</v>
      </c>
      <c r="B144" s="59" t="s">
        <v>37</v>
      </c>
      <c r="C144" s="60">
        <v>10</v>
      </c>
      <c r="D144" s="60"/>
      <c r="E144" s="60">
        <v>2</v>
      </c>
      <c r="F144" s="61">
        <v>2</v>
      </c>
      <c r="G144" s="60"/>
      <c r="H144" s="52">
        <f t="shared" si="11"/>
        <v>14</v>
      </c>
      <c r="I144" s="61">
        <f>'[1]1주차'!K170</f>
        <v>0</v>
      </c>
      <c r="J144" s="68">
        <f t="shared" si="8"/>
        <v>14</v>
      </c>
      <c r="K144" s="62">
        <f t="shared" si="9"/>
        <v>165</v>
      </c>
      <c r="L144" s="63">
        <f t="shared" si="10"/>
        <v>0.6</v>
      </c>
      <c r="M144" s="64"/>
    </row>
    <row r="145" spans="1:13" ht="31.5">
      <c r="A145" s="66">
        <v>670</v>
      </c>
      <c r="B145" s="59" t="s">
        <v>37</v>
      </c>
      <c r="C145" s="60">
        <v>4</v>
      </c>
      <c r="D145" s="60"/>
      <c r="E145" s="60">
        <v>4</v>
      </c>
      <c r="F145" s="61">
        <v>7</v>
      </c>
      <c r="G145" s="60"/>
      <c r="H145" s="52">
        <f t="shared" si="11"/>
        <v>15</v>
      </c>
      <c r="I145" s="61">
        <f>'[1]1주차'!K171</f>
        <v>0</v>
      </c>
      <c r="J145" s="68">
        <f t="shared" si="8"/>
        <v>15</v>
      </c>
      <c r="K145" s="62">
        <f t="shared" si="9"/>
        <v>163</v>
      </c>
      <c r="L145" s="63">
        <f t="shared" si="10"/>
        <v>0.6</v>
      </c>
      <c r="M145" s="64"/>
    </row>
    <row r="146" spans="1:13" ht="31.5">
      <c r="A146" s="70">
        <v>671</v>
      </c>
      <c r="B146" s="71" t="s">
        <v>37</v>
      </c>
      <c r="C146" s="72"/>
      <c r="D146" s="72"/>
      <c r="E146" s="72"/>
      <c r="F146" s="74"/>
      <c r="G146" s="72"/>
      <c r="H146" s="52">
        <f t="shared" si="11"/>
        <v>0</v>
      </c>
      <c r="I146" s="74">
        <f>'[1]1주차'!K172</f>
        <v>0</v>
      </c>
      <c r="J146" s="75">
        <f t="shared" si="8"/>
        <v>0</v>
      </c>
      <c r="K146" s="76">
        <f t="shared" si="9"/>
        <v>196</v>
      </c>
      <c r="L146" s="77">
        <f t="shared" si="10"/>
        <v>0</v>
      </c>
      <c r="M146" s="78" t="s">
        <v>39</v>
      </c>
    </row>
    <row r="147" spans="1:13" ht="31.5">
      <c r="A147" s="66">
        <v>672</v>
      </c>
      <c r="B147" s="59" t="s">
        <v>38</v>
      </c>
      <c r="C147" s="60">
        <v>7</v>
      </c>
      <c r="D147" s="60">
        <v>15</v>
      </c>
      <c r="E147" s="60"/>
      <c r="F147" s="61">
        <v>3</v>
      </c>
      <c r="G147" s="60">
        <v>5</v>
      </c>
      <c r="H147" s="52">
        <f t="shared" si="11"/>
        <v>30</v>
      </c>
      <c r="I147" s="61">
        <f>'[1]1주차'!K173</f>
        <v>7</v>
      </c>
      <c r="J147" s="68">
        <f t="shared" si="8"/>
        <v>37</v>
      </c>
      <c r="K147" s="62">
        <f t="shared" si="9"/>
        <v>79</v>
      </c>
      <c r="L147" s="63">
        <f t="shared" si="10"/>
        <v>0.8</v>
      </c>
      <c r="M147" s="64"/>
    </row>
    <row r="148" spans="1:13" ht="31.5">
      <c r="A148" s="66">
        <v>674</v>
      </c>
      <c r="B148" s="59" t="s">
        <v>38</v>
      </c>
      <c r="C148" s="60"/>
      <c r="D148" s="60">
        <v>15</v>
      </c>
      <c r="E148" s="60">
        <v>9</v>
      </c>
      <c r="F148" s="61">
        <v>5</v>
      </c>
      <c r="G148" s="60"/>
      <c r="H148" s="52">
        <f t="shared" si="11"/>
        <v>29</v>
      </c>
      <c r="I148" s="61">
        <f>'[1]1주차'!K174</f>
        <v>0</v>
      </c>
      <c r="J148" s="68">
        <f t="shared" si="8"/>
        <v>29</v>
      </c>
      <c r="K148" s="62">
        <f t="shared" si="9"/>
        <v>114</v>
      </c>
      <c r="L148" s="63">
        <f t="shared" si="10"/>
        <v>0.6</v>
      </c>
      <c r="M148" s="64"/>
    </row>
    <row r="149" spans="1:13" ht="31.5">
      <c r="A149" s="66">
        <v>675</v>
      </c>
      <c r="B149" s="59" t="s">
        <v>38</v>
      </c>
      <c r="C149" s="60"/>
      <c r="D149" s="60">
        <v>17</v>
      </c>
      <c r="E149" s="60">
        <v>8</v>
      </c>
      <c r="F149" s="61">
        <v>6</v>
      </c>
      <c r="G149" s="60"/>
      <c r="H149" s="52">
        <f t="shared" si="11"/>
        <v>31</v>
      </c>
      <c r="I149" s="61">
        <f>'[1]1주차'!K175</f>
        <v>0</v>
      </c>
      <c r="J149" s="68">
        <f t="shared" si="8"/>
        <v>31</v>
      </c>
      <c r="K149" s="62">
        <f t="shared" si="9"/>
        <v>106</v>
      </c>
      <c r="L149" s="63">
        <f t="shared" si="10"/>
        <v>0.6</v>
      </c>
      <c r="M149" s="64"/>
    </row>
    <row r="150" spans="1:13" ht="31.5">
      <c r="A150" s="66">
        <v>676</v>
      </c>
      <c r="B150" s="59" t="s">
        <v>38</v>
      </c>
      <c r="C150" s="60"/>
      <c r="D150" s="60">
        <v>11</v>
      </c>
      <c r="E150" s="60">
        <v>4</v>
      </c>
      <c r="F150" s="61">
        <v>4</v>
      </c>
      <c r="G150" s="60">
        <v>13</v>
      </c>
      <c r="H150" s="52">
        <f t="shared" si="11"/>
        <v>32</v>
      </c>
      <c r="I150" s="61">
        <f>'[1]1주차'!K176</f>
        <v>12</v>
      </c>
      <c r="J150" s="68">
        <f t="shared" si="8"/>
        <v>44</v>
      </c>
      <c r="K150" s="62">
        <f t="shared" si="9"/>
        <v>40</v>
      </c>
      <c r="L150" s="63">
        <f t="shared" si="10"/>
        <v>0.8</v>
      </c>
      <c r="M150" s="64"/>
    </row>
    <row r="151" spans="1:13" ht="31.5">
      <c r="A151" s="58">
        <v>677</v>
      </c>
      <c r="B151" s="59" t="s">
        <v>37</v>
      </c>
      <c r="C151" s="60">
        <v>9</v>
      </c>
      <c r="D151" s="60">
        <v>18</v>
      </c>
      <c r="E151" s="60">
        <v>8</v>
      </c>
      <c r="F151" s="61">
        <v>9</v>
      </c>
      <c r="G151" s="60">
        <v>7</v>
      </c>
      <c r="H151" s="52">
        <f t="shared" si="11"/>
        <v>51</v>
      </c>
      <c r="I151" s="61">
        <f>'[1]1주차'!K177</f>
        <v>6</v>
      </c>
      <c r="J151" s="68">
        <f t="shared" si="8"/>
        <v>57</v>
      </c>
      <c r="K151" s="62">
        <f t="shared" si="9"/>
        <v>11</v>
      </c>
      <c r="L151" s="63">
        <f t="shared" si="10"/>
        <v>1</v>
      </c>
      <c r="M151" s="64"/>
    </row>
    <row r="152" spans="1:13" ht="31.5">
      <c r="A152" s="66">
        <v>678</v>
      </c>
      <c r="B152" s="59" t="s">
        <v>37</v>
      </c>
      <c r="C152" s="60"/>
      <c r="D152" s="60">
        <v>15</v>
      </c>
      <c r="E152" s="60">
        <v>9</v>
      </c>
      <c r="F152" s="61">
        <v>7</v>
      </c>
      <c r="G152" s="60">
        <v>10</v>
      </c>
      <c r="H152" s="52">
        <f t="shared" si="11"/>
        <v>41</v>
      </c>
      <c r="I152" s="61">
        <f>'[1]1주차'!K178</f>
        <v>9</v>
      </c>
      <c r="J152" s="68">
        <f t="shared" si="8"/>
        <v>50</v>
      </c>
      <c r="K152" s="62">
        <f t="shared" si="9"/>
        <v>22</v>
      </c>
      <c r="L152" s="63">
        <f t="shared" si="10"/>
        <v>0.8</v>
      </c>
      <c r="M152" s="64"/>
    </row>
    <row r="153" spans="1:13" ht="31.5">
      <c r="A153" s="58">
        <v>679</v>
      </c>
      <c r="B153" s="59" t="s">
        <v>37</v>
      </c>
      <c r="C153" s="60">
        <v>9</v>
      </c>
      <c r="D153" s="60">
        <v>20</v>
      </c>
      <c r="E153" s="60">
        <v>4</v>
      </c>
      <c r="F153" s="61">
        <v>9</v>
      </c>
      <c r="G153" s="60">
        <v>6</v>
      </c>
      <c r="H153" s="52">
        <f t="shared" si="11"/>
        <v>48</v>
      </c>
      <c r="I153" s="61">
        <f>'[1]1주차'!K179</f>
        <v>8</v>
      </c>
      <c r="J153" s="68">
        <f t="shared" si="8"/>
        <v>56</v>
      </c>
      <c r="K153" s="62">
        <f t="shared" si="9"/>
        <v>13</v>
      </c>
      <c r="L153" s="63">
        <f t="shared" si="10"/>
        <v>1</v>
      </c>
      <c r="M153" s="64"/>
    </row>
    <row r="154" spans="1:13" ht="31.5">
      <c r="A154" s="58">
        <v>680</v>
      </c>
      <c r="B154" s="59" t="s">
        <v>37</v>
      </c>
      <c r="C154" s="60">
        <v>10</v>
      </c>
      <c r="D154" s="60">
        <v>16</v>
      </c>
      <c r="E154" s="60">
        <v>10</v>
      </c>
      <c r="F154" s="61">
        <v>9</v>
      </c>
      <c r="G154" s="60">
        <v>6</v>
      </c>
      <c r="H154" s="52">
        <f t="shared" si="11"/>
        <v>51</v>
      </c>
      <c r="I154" s="61">
        <f>'[1]1주차'!K180</f>
        <v>4</v>
      </c>
      <c r="J154" s="68">
        <f t="shared" si="8"/>
        <v>55</v>
      </c>
      <c r="K154" s="62">
        <f t="shared" si="9"/>
        <v>14</v>
      </c>
      <c r="L154" s="63">
        <f t="shared" si="10"/>
        <v>1</v>
      </c>
      <c r="M154" s="64"/>
    </row>
    <row r="155" spans="1:13" ht="31.5">
      <c r="A155" s="70">
        <v>682</v>
      </c>
      <c r="B155" s="71" t="s">
        <v>37</v>
      </c>
      <c r="C155" s="72"/>
      <c r="D155" s="72"/>
      <c r="E155" s="72"/>
      <c r="F155" s="74"/>
      <c r="G155" s="72"/>
      <c r="H155" s="52">
        <f t="shared" si="11"/>
        <v>0</v>
      </c>
      <c r="I155" s="74">
        <f>'[1]1주차'!K181</f>
        <v>0</v>
      </c>
      <c r="J155" s="75">
        <f t="shared" si="8"/>
        <v>0</v>
      </c>
      <c r="K155" s="76">
        <f t="shared" si="9"/>
        <v>196</v>
      </c>
      <c r="L155" s="77">
        <f t="shared" si="10"/>
        <v>0</v>
      </c>
      <c r="M155" s="78" t="s">
        <v>39</v>
      </c>
    </row>
    <row r="156" spans="1:13" ht="31.5">
      <c r="A156" s="66">
        <v>683</v>
      </c>
      <c r="B156" s="59" t="s">
        <v>38</v>
      </c>
      <c r="C156" s="60">
        <v>3</v>
      </c>
      <c r="D156" s="60"/>
      <c r="E156" s="60"/>
      <c r="F156" s="61">
        <v>3</v>
      </c>
      <c r="G156" s="60">
        <v>8</v>
      </c>
      <c r="H156" s="52">
        <f t="shared" si="11"/>
        <v>14</v>
      </c>
      <c r="I156" s="61">
        <f>'[1]1주차'!K182</f>
        <v>0</v>
      </c>
      <c r="J156" s="68">
        <f t="shared" si="8"/>
        <v>14</v>
      </c>
      <c r="K156" s="62">
        <f t="shared" si="9"/>
        <v>165</v>
      </c>
      <c r="L156" s="63">
        <f t="shared" si="10"/>
        <v>0.6</v>
      </c>
      <c r="M156" s="64"/>
    </row>
    <row r="157" spans="1:13" ht="31.5">
      <c r="A157" s="66">
        <v>684</v>
      </c>
      <c r="B157" s="59" t="s">
        <v>37</v>
      </c>
      <c r="C157" s="60"/>
      <c r="D157" s="60">
        <v>17</v>
      </c>
      <c r="E157" s="60">
        <v>12</v>
      </c>
      <c r="F157" s="61"/>
      <c r="G157" s="60"/>
      <c r="H157" s="52">
        <f t="shared" si="11"/>
        <v>29</v>
      </c>
      <c r="I157" s="61">
        <f>'[1]1주차'!K183</f>
        <v>0</v>
      </c>
      <c r="J157" s="68">
        <f t="shared" si="8"/>
        <v>29</v>
      </c>
      <c r="K157" s="62">
        <f t="shared" si="9"/>
        <v>114</v>
      </c>
      <c r="L157" s="63">
        <f t="shared" si="10"/>
        <v>0.4</v>
      </c>
      <c r="M157" s="64"/>
    </row>
    <row r="158" spans="1:13" ht="31.5">
      <c r="A158" s="66">
        <v>685</v>
      </c>
      <c r="B158" s="59" t="s">
        <v>37</v>
      </c>
      <c r="C158" s="60">
        <v>6</v>
      </c>
      <c r="D158" s="60">
        <v>7</v>
      </c>
      <c r="E158" s="60">
        <v>6</v>
      </c>
      <c r="F158" s="61">
        <v>6</v>
      </c>
      <c r="G158" s="60">
        <v>5</v>
      </c>
      <c r="H158" s="52">
        <f t="shared" si="11"/>
        <v>30</v>
      </c>
      <c r="I158" s="61">
        <f>'[1]1주차'!K184</f>
        <v>4</v>
      </c>
      <c r="J158" s="68">
        <f t="shared" si="8"/>
        <v>34</v>
      </c>
      <c r="K158" s="62">
        <f t="shared" si="9"/>
        <v>90</v>
      </c>
      <c r="L158" s="63">
        <f t="shared" si="10"/>
        <v>1</v>
      </c>
      <c r="M158" s="64"/>
    </row>
    <row r="159" spans="1:13" ht="31.5">
      <c r="A159" s="66">
        <v>686</v>
      </c>
      <c r="B159" s="59" t="s">
        <v>37</v>
      </c>
      <c r="C159" s="60">
        <v>11</v>
      </c>
      <c r="D159" s="60">
        <v>14</v>
      </c>
      <c r="E159" s="60"/>
      <c r="F159" s="61"/>
      <c r="G159" s="60"/>
      <c r="H159" s="52">
        <f t="shared" si="11"/>
        <v>25</v>
      </c>
      <c r="I159" s="61">
        <f>'[1]1주차'!K185</f>
        <v>0</v>
      </c>
      <c r="J159" s="68">
        <f t="shared" si="8"/>
        <v>25</v>
      </c>
      <c r="K159" s="62">
        <f t="shared" si="9"/>
        <v>134</v>
      </c>
      <c r="L159" s="63">
        <f t="shared" si="10"/>
        <v>0.4</v>
      </c>
      <c r="M159" s="64"/>
    </row>
    <row r="160" spans="1:13" ht="31.5">
      <c r="A160" s="58">
        <v>687</v>
      </c>
      <c r="B160" s="80" t="s">
        <v>37</v>
      </c>
      <c r="C160" s="60">
        <v>8</v>
      </c>
      <c r="D160" s="60">
        <v>16</v>
      </c>
      <c r="E160" s="60">
        <v>4</v>
      </c>
      <c r="F160" s="61">
        <v>5</v>
      </c>
      <c r="G160" s="60">
        <v>7</v>
      </c>
      <c r="H160" s="52">
        <f t="shared" si="11"/>
        <v>40</v>
      </c>
      <c r="I160" s="61">
        <f>'[1]1주차'!K186</f>
        <v>8</v>
      </c>
      <c r="J160" s="68">
        <f t="shared" si="8"/>
        <v>48</v>
      </c>
      <c r="K160" s="62">
        <f t="shared" si="9"/>
        <v>29</v>
      </c>
      <c r="L160" s="63">
        <f t="shared" si="10"/>
        <v>1</v>
      </c>
      <c r="M160" s="64"/>
    </row>
    <row r="161" spans="1:13" ht="31.5">
      <c r="A161" s="66">
        <v>688</v>
      </c>
      <c r="B161" s="80" t="s">
        <v>37</v>
      </c>
      <c r="C161" s="60">
        <v>8</v>
      </c>
      <c r="D161" s="60"/>
      <c r="E161" s="60">
        <v>6</v>
      </c>
      <c r="F161" s="61">
        <v>6</v>
      </c>
      <c r="G161" s="60">
        <v>8</v>
      </c>
      <c r="H161" s="52">
        <f t="shared" si="11"/>
        <v>28</v>
      </c>
      <c r="I161" s="61">
        <f>'[1]1주차'!K187</f>
        <v>10</v>
      </c>
      <c r="J161" s="68">
        <f t="shared" si="8"/>
        <v>38</v>
      </c>
      <c r="K161" s="62">
        <f t="shared" si="9"/>
        <v>72</v>
      </c>
      <c r="L161" s="63">
        <f t="shared" si="10"/>
        <v>0.8</v>
      </c>
      <c r="M161" s="64"/>
    </row>
    <row r="162" spans="1:13" ht="31.5">
      <c r="A162" s="70">
        <v>689</v>
      </c>
      <c r="B162" s="81" t="s">
        <v>37</v>
      </c>
      <c r="C162" s="72"/>
      <c r="D162" s="72"/>
      <c r="E162" s="72"/>
      <c r="F162" s="74"/>
      <c r="G162" s="72"/>
      <c r="H162" s="52">
        <f t="shared" si="11"/>
        <v>0</v>
      </c>
      <c r="I162" s="74">
        <f>'[1]1주차'!K188</f>
        <v>0</v>
      </c>
      <c r="J162" s="75">
        <f t="shared" si="8"/>
        <v>0</v>
      </c>
      <c r="K162" s="76">
        <f t="shared" si="9"/>
        <v>196</v>
      </c>
      <c r="L162" s="77">
        <f t="shared" si="10"/>
        <v>0</v>
      </c>
      <c r="M162" s="78" t="s">
        <v>39</v>
      </c>
    </row>
    <row r="163" spans="1:13" ht="31.5">
      <c r="A163" s="66">
        <v>690</v>
      </c>
      <c r="B163" s="80" t="s">
        <v>37</v>
      </c>
      <c r="C163" s="60">
        <v>3</v>
      </c>
      <c r="D163" s="60">
        <v>7</v>
      </c>
      <c r="E163" s="60">
        <v>4</v>
      </c>
      <c r="F163" s="61"/>
      <c r="G163" s="60">
        <v>9</v>
      </c>
      <c r="H163" s="52">
        <f t="shared" si="11"/>
        <v>23</v>
      </c>
      <c r="I163" s="61">
        <f>'[1]1주차'!K189</f>
        <v>0</v>
      </c>
      <c r="J163" s="68">
        <f t="shared" si="8"/>
        <v>23</v>
      </c>
      <c r="K163" s="62">
        <f t="shared" si="9"/>
        <v>143</v>
      </c>
      <c r="L163" s="63">
        <f t="shared" si="10"/>
        <v>0.8</v>
      </c>
      <c r="M163" s="64"/>
    </row>
    <row r="164" spans="1:13" ht="31.5">
      <c r="A164" s="70">
        <v>691</v>
      </c>
      <c r="B164" s="81" t="s">
        <v>37</v>
      </c>
      <c r="C164" s="72"/>
      <c r="D164" s="72"/>
      <c r="E164" s="72"/>
      <c r="F164" s="74"/>
      <c r="G164" s="72"/>
      <c r="H164" s="52">
        <f t="shared" si="11"/>
        <v>0</v>
      </c>
      <c r="I164" s="74">
        <f>'[1]1주차'!K190</f>
        <v>0</v>
      </c>
      <c r="J164" s="75">
        <f t="shared" si="8"/>
        <v>0</v>
      </c>
      <c r="K164" s="76">
        <f t="shared" si="9"/>
        <v>196</v>
      </c>
      <c r="L164" s="77">
        <f t="shared" si="10"/>
        <v>0</v>
      </c>
      <c r="M164" s="78" t="s">
        <v>42</v>
      </c>
    </row>
    <row r="165" spans="1:13" ht="31.5">
      <c r="A165" s="66">
        <v>692</v>
      </c>
      <c r="B165" s="80" t="s">
        <v>37</v>
      </c>
      <c r="C165" s="60">
        <v>6</v>
      </c>
      <c r="D165" s="60">
        <v>14</v>
      </c>
      <c r="E165" s="60">
        <v>9</v>
      </c>
      <c r="F165" s="61">
        <v>6</v>
      </c>
      <c r="G165" s="60">
        <v>11</v>
      </c>
      <c r="H165" s="52">
        <f t="shared" si="11"/>
        <v>46</v>
      </c>
      <c r="I165" s="61">
        <f>'[1]1주차'!K191</f>
        <v>6</v>
      </c>
      <c r="J165" s="68">
        <f t="shared" si="8"/>
        <v>52</v>
      </c>
      <c r="K165" s="62">
        <f t="shared" si="9"/>
        <v>19</v>
      </c>
      <c r="L165" s="63">
        <f t="shared" si="10"/>
        <v>1</v>
      </c>
      <c r="M165" s="64"/>
    </row>
    <row r="166" spans="1:13" ht="31.5">
      <c r="A166" s="66">
        <v>693</v>
      </c>
      <c r="B166" s="80" t="s">
        <v>37</v>
      </c>
      <c r="C166" s="60">
        <v>9</v>
      </c>
      <c r="D166" s="60"/>
      <c r="E166" s="60"/>
      <c r="F166" s="61"/>
      <c r="G166" s="60"/>
      <c r="H166" s="52">
        <f t="shared" si="11"/>
        <v>9</v>
      </c>
      <c r="I166" s="61">
        <f>'[1]1주차'!K192</f>
        <v>0</v>
      </c>
      <c r="J166" s="68">
        <f t="shared" si="8"/>
        <v>9</v>
      </c>
      <c r="K166" s="62">
        <f t="shared" si="9"/>
        <v>181</v>
      </c>
      <c r="L166" s="63">
        <f t="shared" si="10"/>
        <v>0.2</v>
      </c>
      <c r="M166" s="64"/>
    </row>
    <row r="167" spans="1:13" ht="31.5">
      <c r="A167" s="66">
        <v>694</v>
      </c>
      <c r="B167" s="80" t="s">
        <v>38</v>
      </c>
      <c r="C167" s="60">
        <v>5</v>
      </c>
      <c r="D167" s="60">
        <v>7</v>
      </c>
      <c r="E167" s="60">
        <v>8</v>
      </c>
      <c r="F167" s="61">
        <v>6</v>
      </c>
      <c r="G167" s="60">
        <v>5</v>
      </c>
      <c r="H167" s="52">
        <f t="shared" si="11"/>
        <v>31</v>
      </c>
      <c r="I167" s="61">
        <f>'[1]1주차'!K193</f>
        <v>1</v>
      </c>
      <c r="J167" s="68">
        <f t="shared" si="8"/>
        <v>32</v>
      </c>
      <c r="K167" s="62">
        <f t="shared" si="9"/>
        <v>101</v>
      </c>
      <c r="L167" s="63">
        <f t="shared" si="10"/>
        <v>1</v>
      </c>
      <c r="M167" s="64"/>
    </row>
    <row r="168" spans="1:13" ht="31.5">
      <c r="A168" s="58">
        <v>695</v>
      </c>
      <c r="B168" s="80" t="s">
        <v>37</v>
      </c>
      <c r="C168" s="60">
        <v>14</v>
      </c>
      <c r="D168" s="60">
        <v>18</v>
      </c>
      <c r="E168" s="60">
        <v>12</v>
      </c>
      <c r="F168" s="61">
        <v>9</v>
      </c>
      <c r="G168" s="60">
        <v>4</v>
      </c>
      <c r="H168" s="52">
        <f t="shared" si="11"/>
        <v>57</v>
      </c>
      <c r="I168" s="61">
        <f>'[1]1주차'!K194</f>
        <v>14</v>
      </c>
      <c r="J168" s="68">
        <f t="shared" si="8"/>
        <v>71</v>
      </c>
      <c r="K168" s="69">
        <f t="shared" si="9"/>
        <v>2</v>
      </c>
      <c r="L168" s="63">
        <f t="shared" si="10"/>
        <v>1</v>
      </c>
      <c r="M168" s="64"/>
    </row>
    <row r="169" spans="1:13" ht="31.5">
      <c r="A169" s="66">
        <v>696</v>
      </c>
      <c r="B169" s="80" t="s">
        <v>37</v>
      </c>
      <c r="C169" s="60">
        <v>7</v>
      </c>
      <c r="D169" s="60">
        <v>6</v>
      </c>
      <c r="E169" s="60">
        <v>3</v>
      </c>
      <c r="F169" s="61">
        <v>5</v>
      </c>
      <c r="G169" s="60">
        <v>3</v>
      </c>
      <c r="H169" s="52">
        <f t="shared" si="11"/>
        <v>24</v>
      </c>
      <c r="I169" s="61">
        <f>'[1]1주차'!K195</f>
        <v>0</v>
      </c>
      <c r="J169" s="68">
        <f t="shared" si="8"/>
        <v>24</v>
      </c>
      <c r="K169" s="62">
        <f t="shared" si="9"/>
        <v>139</v>
      </c>
      <c r="L169" s="63">
        <f t="shared" si="10"/>
        <v>1</v>
      </c>
      <c r="M169" s="64"/>
    </row>
    <row r="170" spans="1:13" ht="31.5">
      <c r="A170" s="58">
        <v>697</v>
      </c>
      <c r="B170" s="80" t="s">
        <v>37</v>
      </c>
      <c r="C170" s="60">
        <v>13</v>
      </c>
      <c r="D170" s="60">
        <v>20</v>
      </c>
      <c r="E170" s="60">
        <v>14</v>
      </c>
      <c r="F170" s="61">
        <v>8</v>
      </c>
      <c r="G170" s="60">
        <v>13</v>
      </c>
      <c r="H170" s="52">
        <f t="shared" si="11"/>
        <v>68</v>
      </c>
      <c r="I170" s="61">
        <f>'[1]1주차'!K196</f>
        <v>15</v>
      </c>
      <c r="J170" s="68">
        <f t="shared" si="8"/>
        <v>83</v>
      </c>
      <c r="K170" s="69">
        <f t="shared" si="9"/>
        <v>1</v>
      </c>
      <c r="L170" s="63">
        <f t="shared" si="10"/>
        <v>1</v>
      </c>
      <c r="M170" s="64"/>
    </row>
    <row r="171" spans="1:13" ht="31.5">
      <c r="A171" s="58">
        <v>698</v>
      </c>
      <c r="B171" s="80" t="s">
        <v>38</v>
      </c>
      <c r="C171" s="60">
        <v>10</v>
      </c>
      <c r="D171" s="60">
        <v>18</v>
      </c>
      <c r="E171" s="60">
        <v>8</v>
      </c>
      <c r="F171" s="61">
        <v>7</v>
      </c>
      <c r="G171" s="60">
        <v>10</v>
      </c>
      <c r="H171" s="52">
        <f t="shared" si="11"/>
        <v>53</v>
      </c>
      <c r="I171" s="61">
        <f>'[1]1주차'!K197</f>
        <v>12</v>
      </c>
      <c r="J171" s="68">
        <f t="shared" si="8"/>
        <v>65</v>
      </c>
      <c r="K171" s="62">
        <f t="shared" si="9"/>
        <v>5</v>
      </c>
      <c r="L171" s="63">
        <f t="shared" si="10"/>
        <v>1</v>
      </c>
      <c r="M171" s="64"/>
    </row>
    <row r="172" spans="1:13" ht="31.5">
      <c r="A172" s="66">
        <v>699</v>
      </c>
      <c r="B172" s="80" t="s">
        <v>38</v>
      </c>
      <c r="C172" s="60"/>
      <c r="D172" s="60"/>
      <c r="E172" s="60"/>
      <c r="F172" s="61"/>
      <c r="G172" s="60">
        <v>6</v>
      </c>
      <c r="H172" s="52">
        <f t="shared" si="11"/>
        <v>6</v>
      </c>
      <c r="I172" s="61">
        <f>'[1]1주차'!K198</f>
        <v>0</v>
      </c>
      <c r="J172" s="68">
        <f t="shared" si="8"/>
        <v>6</v>
      </c>
      <c r="K172" s="62">
        <f t="shared" si="9"/>
        <v>189</v>
      </c>
      <c r="L172" s="63">
        <f t="shared" si="10"/>
        <v>0.2</v>
      </c>
      <c r="M172" s="64"/>
    </row>
    <row r="173" spans="1:13" ht="31.5">
      <c r="A173" s="58">
        <v>700</v>
      </c>
      <c r="B173" s="80" t="s">
        <v>38</v>
      </c>
      <c r="C173" s="60">
        <v>7</v>
      </c>
      <c r="D173" s="60">
        <v>15</v>
      </c>
      <c r="E173" s="60">
        <v>12</v>
      </c>
      <c r="F173" s="61">
        <v>8</v>
      </c>
      <c r="G173" s="60">
        <v>8</v>
      </c>
      <c r="H173" s="52">
        <f t="shared" si="11"/>
        <v>50</v>
      </c>
      <c r="I173" s="61">
        <f>'[1]1주차'!K199</f>
        <v>5</v>
      </c>
      <c r="J173" s="68">
        <f t="shared" si="8"/>
        <v>55</v>
      </c>
      <c r="K173" s="62">
        <f t="shared" si="9"/>
        <v>14</v>
      </c>
      <c r="L173" s="63">
        <f t="shared" si="10"/>
        <v>1</v>
      </c>
      <c r="M173" s="64"/>
    </row>
    <row r="174" spans="1:13" ht="31.5">
      <c r="A174" s="58">
        <v>702</v>
      </c>
      <c r="B174" s="80" t="s">
        <v>37</v>
      </c>
      <c r="C174" s="60">
        <v>8</v>
      </c>
      <c r="D174" s="60">
        <v>10</v>
      </c>
      <c r="E174" s="60">
        <v>7</v>
      </c>
      <c r="F174" s="61">
        <v>6</v>
      </c>
      <c r="G174" s="60">
        <v>7</v>
      </c>
      <c r="H174" s="52">
        <f t="shared" si="11"/>
        <v>38</v>
      </c>
      <c r="I174" s="61">
        <f>'[1]1주차'!K200</f>
        <v>11</v>
      </c>
      <c r="J174" s="68">
        <f t="shared" si="8"/>
        <v>49</v>
      </c>
      <c r="K174" s="62">
        <f t="shared" si="9"/>
        <v>25</v>
      </c>
      <c r="L174" s="63">
        <f t="shared" si="10"/>
        <v>1</v>
      </c>
      <c r="M174" s="64"/>
    </row>
    <row r="175" spans="1:13" ht="31.5">
      <c r="A175" s="66">
        <v>703</v>
      </c>
      <c r="B175" s="80" t="s">
        <v>38</v>
      </c>
      <c r="C175" s="60">
        <v>9</v>
      </c>
      <c r="D175" s="60"/>
      <c r="E175" s="60">
        <v>6</v>
      </c>
      <c r="F175" s="61">
        <v>8</v>
      </c>
      <c r="G175" s="60"/>
      <c r="H175" s="52">
        <f t="shared" si="11"/>
        <v>23</v>
      </c>
      <c r="I175" s="61">
        <f>'[1]1주차'!K201</f>
        <v>0</v>
      </c>
      <c r="J175" s="68">
        <f t="shared" si="8"/>
        <v>23</v>
      </c>
      <c r="K175" s="62">
        <f t="shared" si="9"/>
        <v>143</v>
      </c>
      <c r="L175" s="63">
        <f t="shared" si="10"/>
        <v>0.6</v>
      </c>
      <c r="M175" s="64"/>
    </row>
    <row r="176" spans="1:13" ht="31.5">
      <c r="A176" s="58">
        <v>704</v>
      </c>
      <c r="B176" s="80" t="s">
        <v>38</v>
      </c>
      <c r="C176" s="60">
        <v>5</v>
      </c>
      <c r="D176" s="60">
        <v>17</v>
      </c>
      <c r="E176" s="60">
        <v>10</v>
      </c>
      <c r="F176" s="61">
        <v>4</v>
      </c>
      <c r="G176" s="60">
        <v>4</v>
      </c>
      <c r="H176" s="52">
        <f t="shared" si="11"/>
        <v>40</v>
      </c>
      <c r="I176" s="61">
        <f>'[1]1주차'!K202</f>
        <v>7</v>
      </c>
      <c r="J176" s="68">
        <f t="shared" si="8"/>
        <v>47</v>
      </c>
      <c r="K176" s="62">
        <f t="shared" si="9"/>
        <v>32</v>
      </c>
      <c r="L176" s="63">
        <f t="shared" si="10"/>
        <v>1</v>
      </c>
      <c r="M176" s="64"/>
    </row>
    <row r="177" spans="1:13" ht="31.5">
      <c r="A177" s="66">
        <v>705</v>
      </c>
      <c r="B177" s="80" t="s">
        <v>38</v>
      </c>
      <c r="C177" s="60">
        <v>6</v>
      </c>
      <c r="D177" s="60">
        <v>15</v>
      </c>
      <c r="E177" s="60">
        <v>8</v>
      </c>
      <c r="F177" s="61">
        <v>5</v>
      </c>
      <c r="G177" s="60"/>
      <c r="H177" s="52">
        <f t="shared" si="11"/>
        <v>34</v>
      </c>
      <c r="I177" s="61">
        <f>'[1]1주차'!K203</f>
        <v>0</v>
      </c>
      <c r="J177" s="68">
        <f t="shared" si="8"/>
        <v>34</v>
      </c>
      <c r="K177" s="62">
        <f t="shared" si="9"/>
        <v>90</v>
      </c>
      <c r="L177" s="63">
        <f t="shared" si="10"/>
        <v>0.8</v>
      </c>
      <c r="M177" s="64"/>
    </row>
    <row r="178" spans="1:13" ht="31.5">
      <c r="A178" s="58">
        <v>706</v>
      </c>
      <c r="B178" s="80" t="s">
        <v>37</v>
      </c>
      <c r="C178" s="60">
        <v>9</v>
      </c>
      <c r="D178" s="60">
        <v>10</v>
      </c>
      <c r="E178" s="60">
        <v>5</v>
      </c>
      <c r="F178" s="61">
        <v>6</v>
      </c>
      <c r="G178" s="60">
        <v>6</v>
      </c>
      <c r="H178" s="52">
        <f t="shared" si="11"/>
        <v>36</v>
      </c>
      <c r="I178" s="61">
        <f>'[1]1주차'!K204</f>
        <v>7</v>
      </c>
      <c r="J178" s="68">
        <f t="shared" si="8"/>
        <v>43</v>
      </c>
      <c r="K178" s="62">
        <f t="shared" si="9"/>
        <v>46</v>
      </c>
      <c r="L178" s="63">
        <f t="shared" si="10"/>
        <v>1</v>
      </c>
      <c r="M178" s="64"/>
    </row>
    <row r="179" spans="1:13" ht="31.5">
      <c r="A179" s="66">
        <v>707</v>
      </c>
      <c r="B179" s="80" t="s">
        <v>38</v>
      </c>
      <c r="C179" s="60">
        <v>10</v>
      </c>
      <c r="D179" s="60">
        <v>14</v>
      </c>
      <c r="E179" s="60">
        <v>7</v>
      </c>
      <c r="F179" s="61">
        <v>8</v>
      </c>
      <c r="G179" s="60">
        <v>5</v>
      </c>
      <c r="H179" s="52">
        <f t="shared" si="11"/>
        <v>44</v>
      </c>
      <c r="I179" s="61">
        <f>'[1]1주차'!K205</f>
        <v>6</v>
      </c>
      <c r="J179" s="68">
        <f t="shared" si="8"/>
        <v>50</v>
      </c>
      <c r="K179" s="62">
        <f t="shared" si="9"/>
        <v>22</v>
      </c>
      <c r="L179" s="63">
        <f t="shared" si="10"/>
        <v>1</v>
      </c>
      <c r="M179" s="64"/>
    </row>
    <row r="180" spans="1:13" ht="31.5">
      <c r="A180" s="66">
        <v>708</v>
      </c>
      <c r="B180" s="80" t="s">
        <v>37</v>
      </c>
      <c r="C180" s="60">
        <v>8</v>
      </c>
      <c r="D180" s="60">
        <v>18</v>
      </c>
      <c r="E180" s="60">
        <v>9</v>
      </c>
      <c r="F180" s="61">
        <v>8</v>
      </c>
      <c r="G180" s="60">
        <v>4</v>
      </c>
      <c r="H180" s="52">
        <f t="shared" si="11"/>
        <v>47</v>
      </c>
      <c r="I180" s="61">
        <f>'[1]1주차'!K206</f>
        <v>8</v>
      </c>
      <c r="J180" s="68">
        <f t="shared" si="8"/>
        <v>55</v>
      </c>
      <c r="K180" s="62">
        <f t="shared" si="9"/>
        <v>14</v>
      </c>
      <c r="L180" s="63">
        <f t="shared" si="10"/>
        <v>1</v>
      </c>
      <c r="M180" s="64"/>
    </row>
    <row r="181" spans="1:13" ht="31.5">
      <c r="A181" s="58">
        <v>709</v>
      </c>
      <c r="B181" s="80" t="s">
        <v>37</v>
      </c>
      <c r="C181" s="60">
        <v>4</v>
      </c>
      <c r="D181" s="60">
        <v>19</v>
      </c>
      <c r="E181" s="60">
        <v>10</v>
      </c>
      <c r="F181" s="61">
        <v>7</v>
      </c>
      <c r="G181" s="60">
        <v>4</v>
      </c>
      <c r="H181" s="52">
        <f t="shared" si="11"/>
        <v>44</v>
      </c>
      <c r="I181" s="61">
        <f>'[1]1주차'!K207</f>
        <v>4</v>
      </c>
      <c r="J181" s="68">
        <f t="shared" si="8"/>
        <v>48</v>
      </c>
      <c r="K181" s="62">
        <f t="shared" si="9"/>
        <v>29</v>
      </c>
      <c r="L181" s="63">
        <f t="shared" si="10"/>
        <v>1</v>
      </c>
      <c r="M181" s="64"/>
    </row>
    <row r="182" spans="1:13" ht="31.5">
      <c r="A182" s="66">
        <v>711</v>
      </c>
      <c r="B182" s="80" t="s">
        <v>37</v>
      </c>
      <c r="C182" s="60"/>
      <c r="D182" s="60">
        <v>6</v>
      </c>
      <c r="E182" s="60"/>
      <c r="F182" s="61"/>
      <c r="G182" s="60"/>
      <c r="H182" s="52">
        <f t="shared" si="11"/>
        <v>6</v>
      </c>
      <c r="I182" s="61">
        <f>'[1]1주차'!K208</f>
        <v>7</v>
      </c>
      <c r="J182" s="68">
        <f t="shared" si="8"/>
        <v>13</v>
      </c>
      <c r="K182" s="62">
        <f t="shared" si="9"/>
        <v>167</v>
      </c>
      <c r="L182" s="63">
        <f t="shared" si="10"/>
        <v>0.2</v>
      </c>
      <c r="M182" s="64"/>
    </row>
    <row r="183" spans="1:13" ht="31.5">
      <c r="A183" s="65">
        <v>712</v>
      </c>
      <c r="B183" s="80" t="s">
        <v>38</v>
      </c>
      <c r="C183" s="60"/>
      <c r="D183" s="60">
        <v>13</v>
      </c>
      <c r="E183" s="60"/>
      <c r="F183" s="61">
        <v>5</v>
      </c>
      <c r="G183" s="60"/>
      <c r="H183" s="52">
        <f t="shared" si="11"/>
        <v>18</v>
      </c>
      <c r="I183" s="61">
        <f>'[1]1주차'!K209</f>
        <v>0</v>
      </c>
      <c r="J183" s="68">
        <f t="shared" si="8"/>
        <v>18</v>
      </c>
      <c r="K183" s="62">
        <f t="shared" si="9"/>
        <v>155</v>
      </c>
      <c r="L183" s="63">
        <f t="shared" si="10"/>
        <v>0.4</v>
      </c>
      <c r="M183" s="64"/>
    </row>
    <row r="184" spans="1:13" ht="31.5">
      <c r="A184" s="58">
        <v>713</v>
      </c>
      <c r="B184" s="80" t="s">
        <v>38</v>
      </c>
      <c r="C184" s="60">
        <v>5</v>
      </c>
      <c r="D184" s="60">
        <v>12</v>
      </c>
      <c r="E184" s="60">
        <v>6</v>
      </c>
      <c r="F184" s="61">
        <v>5</v>
      </c>
      <c r="G184" s="60">
        <v>4</v>
      </c>
      <c r="H184" s="52">
        <f t="shared" si="11"/>
        <v>32</v>
      </c>
      <c r="I184" s="61">
        <f>'[1]1주차'!K210</f>
        <v>2</v>
      </c>
      <c r="J184" s="68">
        <f t="shared" si="8"/>
        <v>34</v>
      </c>
      <c r="K184" s="62">
        <f t="shared" si="9"/>
        <v>90</v>
      </c>
      <c r="L184" s="63">
        <f t="shared" si="10"/>
        <v>1</v>
      </c>
      <c r="M184" s="64"/>
    </row>
    <row r="185" spans="1:13" ht="31.5">
      <c r="A185" s="66">
        <v>714</v>
      </c>
      <c r="B185" s="80" t="s">
        <v>37</v>
      </c>
      <c r="C185" s="60">
        <v>7</v>
      </c>
      <c r="D185" s="60">
        <v>10</v>
      </c>
      <c r="E185" s="60">
        <v>8</v>
      </c>
      <c r="F185" s="61">
        <v>3</v>
      </c>
      <c r="G185" s="60">
        <v>2</v>
      </c>
      <c r="H185" s="52">
        <f t="shared" si="11"/>
        <v>30</v>
      </c>
      <c r="I185" s="61">
        <f>'[1]1주차'!K211</f>
        <v>7</v>
      </c>
      <c r="J185" s="68">
        <f t="shared" si="8"/>
        <v>37</v>
      </c>
      <c r="K185" s="62">
        <f t="shared" si="9"/>
        <v>79</v>
      </c>
      <c r="L185" s="63">
        <f t="shared" si="10"/>
        <v>1</v>
      </c>
      <c r="M185" s="64"/>
    </row>
    <row r="186" spans="1:13" ht="31.5">
      <c r="A186" s="70">
        <v>715</v>
      </c>
      <c r="B186" s="81" t="s">
        <v>38</v>
      </c>
      <c r="C186" s="72"/>
      <c r="D186" s="72"/>
      <c r="E186" s="72"/>
      <c r="F186" s="74"/>
      <c r="G186" s="72"/>
      <c r="H186" s="52">
        <f t="shared" si="11"/>
        <v>0</v>
      </c>
      <c r="I186" s="74">
        <f>'[1]1주차'!K212</f>
        <v>0</v>
      </c>
      <c r="J186" s="75">
        <f t="shared" si="8"/>
        <v>0</v>
      </c>
      <c r="K186" s="76">
        <f t="shared" si="9"/>
        <v>196</v>
      </c>
      <c r="L186" s="77">
        <f t="shared" si="10"/>
        <v>0</v>
      </c>
      <c r="M186" s="78" t="s">
        <v>42</v>
      </c>
    </row>
    <row r="187" spans="1:13" ht="31.5">
      <c r="A187" s="66">
        <v>716</v>
      </c>
      <c r="B187" s="80" t="s">
        <v>37</v>
      </c>
      <c r="C187" s="60"/>
      <c r="D187" s="60">
        <v>15</v>
      </c>
      <c r="E187" s="60">
        <v>6</v>
      </c>
      <c r="F187" s="61">
        <v>7</v>
      </c>
      <c r="G187" s="60">
        <v>5</v>
      </c>
      <c r="H187" s="52">
        <f t="shared" si="11"/>
        <v>33</v>
      </c>
      <c r="I187" s="61">
        <f>'[1]1주차'!K213</f>
        <v>8</v>
      </c>
      <c r="J187" s="68">
        <f t="shared" si="8"/>
        <v>41</v>
      </c>
      <c r="K187" s="62">
        <f t="shared" si="9"/>
        <v>57</v>
      </c>
      <c r="L187" s="63">
        <f t="shared" si="10"/>
        <v>0.8</v>
      </c>
      <c r="M187" s="64"/>
    </row>
    <row r="188" spans="1:13" ht="31.5">
      <c r="A188" s="66">
        <v>717</v>
      </c>
      <c r="B188" s="80" t="s">
        <v>37</v>
      </c>
      <c r="C188" s="60"/>
      <c r="D188" s="60">
        <v>9</v>
      </c>
      <c r="E188" s="60">
        <v>5</v>
      </c>
      <c r="F188" s="61"/>
      <c r="G188" s="60"/>
      <c r="H188" s="52">
        <f t="shared" si="11"/>
        <v>14</v>
      </c>
      <c r="I188" s="61">
        <f>'[1]1주차'!K214</f>
        <v>2</v>
      </c>
      <c r="J188" s="68">
        <f t="shared" si="8"/>
        <v>16</v>
      </c>
      <c r="K188" s="62">
        <f t="shared" si="9"/>
        <v>160</v>
      </c>
      <c r="L188" s="63">
        <f t="shared" si="10"/>
        <v>0.4</v>
      </c>
      <c r="M188" s="64"/>
    </row>
    <row r="189" spans="1:13" ht="31.5">
      <c r="A189" s="66">
        <v>718</v>
      </c>
      <c r="B189" s="80" t="s">
        <v>38</v>
      </c>
      <c r="C189" s="60"/>
      <c r="D189" s="60"/>
      <c r="E189" s="60">
        <v>8</v>
      </c>
      <c r="F189" s="61">
        <v>2</v>
      </c>
      <c r="G189" s="60"/>
      <c r="H189" s="52">
        <f t="shared" si="11"/>
        <v>10</v>
      </c>
      <c r="I189" s="61">
        <f>'[1]1주차'!K215</f>
        <v>0</v>
      </c>
      <c r="J189" s="68">
        <f t="shared" si="8"/>
        <v>10</v>
      </c>
      <c r="K189" s="62">
        <f t="shared" si="9"/>
        <v>178</v>
      </c>
      <c r="L189" s="63">
        <f t="shared" si="10"/>
        <v>0.4</v>
      </c>
      <c r="M189" s="64"/>
    </row>
    <row r="190" spans="1:13" ht="31.5">
      <c r="A190" s="66">
        <v>719</v>
      </c>
      <c r="B190" s="80" t="s">
        <v>37</v>
      </c>
      <c r="C190" s="60">
        <v>11</v>
      </c>
      <c r="D190" s="60">
        <v>14</v>
      </c>
      <c r="E190" s="60">
        <v>9</v>
      </c>
      <c r="F190" s="61">
        <v>5</v>
      </c>
      <c r="G190" s="60"/>
      <c r="H190" s="52">
        <f t="shared" si="11"/>
        <v>39</v>
      </c>
      <c r="I190" s="61">
        <f>'[1]1주차'!K216</f>
        <v>0</v>
      </c>
      <c r="J190" s="68">
        <f t="shared" si="8"/>
        <v>39</v>
      </c>
      <c r="K190" s="62">
        <f t="shared" si="9"/>
        <v>66</v>
      </c>
      <c r="L190" s="63">
        <f t="shared" si="10"/>
        <v>0.8</v>
      </c>
      <c r="M190" s="64"/>
    </row>
    <row r="191" spans="1:13" ht="31.5">
      <c r="A191" s="70">
        <v>720</v>
      </c>
      <c r="B191" s="81" t="s">
        <v>38</v>
      </c>
      <c r="C191" s="72"/>
      <c r="D191" s="72"/>
      <c r="E191" s="72"/>
      <c r="F191" s="74"/>
      <c r="G191" s="72"/>
      <c r="H191" s="52">
        <f t="shared" si="11"/>
        <v>0</v>
      </c>
      <c r="I191" s="74">
        <f>'[1]1주차'!K217</f>
        <v>0</v>
      </c>
      <c r="J191" s="75">
        <f t="shared" si="8"/>
        <v>0</v>
      </c>
      <c r="K191" s="76">
        <f t="shared" si="9"/>
        <v>196</v>
      </c>
      <c r="L191" s="77">
        <f t="shared" si="10"/>
        <v>0</v>
      </c>
      <c r="M191" s="78" t="s">
        <v>42</v>
      </c>
    </row>
    <row r="192" spans="1:13" ht="31.5">
      <c r="A192" s="65">
        <v>721</v>
      </c>
      <c r="B192" s="80" t="s">
        <v>37</v>
      </c>
      <c r="C192" s="60">
        <v>10</v>
      </c>
      <c r="D192" s="60">
        <v>19</v>
      </c>
      <c r="E192" s="60">
        <v>8</v>
      </c>
      <c r="F192" s="61"/>
      <c r="G192" s="60"/>
      <c r="H192" s="52">
        <f t="shared" si="11"/>
        <v>37</v>
      </c>
      <c r="I192" s="61">
        <f>'[1]1주차'!K218</f>
        <v>9</v>
      </c>
      <c r="J192" s="68">
        <f t="shared" si="8"/>
        <v>46</v>
      </c>
      <c r="K192" s="62">
        <f t="shared" si="9"/>
        <v>36</v>
      </c>
      <c r="L192" s="63">
        <f t="shared" si="10"/>
        <v>0.6</v>
      </c>
      <c r="M192" s="64"/>
    </row>
    <row r="193" spans="1:13" ht="31.5">
      <c r="A193" s="70">
        <v>722</v>
      </c>
      <c r="B193" s="81" t="s">
        <v>38</v>
      </c>
      <c r="C193" s="72"/>
      <c r="D193" s="72"/>
      <c r="E193" s="72"/>
      <c r="F193" s="74"/>
      <c r="G193" s="72"/>
      <c r="H193" s="52">
        <f t="shared" si="11"/>
        <v>0</v>
      </c>
      <c r="I193" s="74">
        <f>'[1]1주차'!K219</f>
        <v>0</v>
      </c>
      <c r="J193" s="75">
        <f t="shared" si="8"/>
        <v>0</v>
      </c>
      <c r="K193" s="76">
        <f t="shared" si="9"/>
        <v>196</v>
      </c>
      <c r="L193" s="77">
        <f t="shared" si="10"/>
        <v>0</v>
      </c>
      <c r="M193" s="78" t="s">
        <v>42</v>
      </c>
    </row>
    <row r="194" spans="1:13" ht="31.5">
      <c r="A194" s="58">
        <v>723</v>
      </c>
      <c r="B194" s="80" t="s">
        <v>38</v>
      </c>
      <c r="C194" s="60">
        <v>5</v>
      </c>
      <c r="D194" s="60">
        <v>12</v>
      </c>
      <c r="E194" s="60">
        <v>4</v>
      </c>
      <c r="F194" s="61">
        <v>3</v>
      </c>
      <c r="G194" s="60">
        <v>4</v>
      </c>
      <c r="H194" s="52">
        <f t="shared" si="11"/>
        <v>28</v>
      </c>
      <c r="I194" s="61">
        <f>'[1]1주차'!K220</f>
        <v>3</v>
      </c>
      <c r="J194" s="68">
        <f t="shared" si="8"/>
        <v>31</v>
      </c>
      <c r="K194" s="62">
        <f t="shared" si="9"/>
        <v>106</v>
      </c>
      <c r="L194" s="63">
        <f t="shared" si="10"/>
        <v>1</v>
      </c>
      <c r="M194" s="64"/>
    </row>
    <row r="195" spans="1:13" ht="31.5">
      <c r="A195" s="66">
        <v>724</v>
      </c>
      <c r="B195" s="80" t="s">
        <v>37</v>
      </c>
      <c r="C195" s="60">
        <v>3</v>
      </c>
      <c r="D195" s="60">
        <v>12</v>
      </c>
      <c r="E195" s="60">
        <v>8</v>
      </c>
      <c r="F195" s="61">
        <v>8</v>
      </c>
      <c r="G195" s="60">
        <v>4</v>
      </c>
      <c r="H195" s="52">
        <f t="shared" si="11"/>
        <v>35</v>
      </c>
      <c r="I195" s="61">
        <f>'[1]1주차'!K221</f>
        <v>5</v>
      </c>
      <c r="J195" s="68">
        <f t="shared" si="8"/>
        <v>40</v>
      </c>
      <c r="K195" s="62">
        <f t="shared" si="9"/>
        <v>63</v>
      </c>
      <c r="L195" s="63">
        <f t="shared" si="10"/>
        <v>1</v>
      </c>
      <c r="M195" s="64"/>
    </row>
    <row r="196" spans="1:13" ht="31.5">
      <c r="A196" s="66">
        <v>725</v>
      </c>
      <c r="B196" s="80" t="s">
        <v>38</v>
      </c>
      <c r="C196" s="60">
        <v>7</v>
      </c>
      <c r="D196" s="60">
        <v>6</v>
      </c>
      <c r="E196" s="60"/>
      <c r="F196" s="61"/>
      <c r="G196" s="60"/>
      <c r="H196" s="52">
        <f t="shared" si="11"/>
        <v>13</v>
      </c>
      <c r="I196" s="61">
        <f>'[1]1주차'!K222</f>
        <v>0</v>
      </c>
      <c r="J196" s="68">
        <f t="shared" si="8"/>
        <v>13</v>
      </c>
      <c r="K196" s="62">
        <f t="shared" si="9"/>
        <v>167</v>
      </c>
      <c r="L196" s="63">
        <f t="shared" si="10"/>
        <v>0.4</v>
      </c>
      <c r="M196" s="64"/>
    </row>
    <row r="197" spans="1:13" ht="31.5">
      <c r="A197" s="66">
        <v>726</v>
      </c>
      <c r="B197" s="80" t="s">
        <v>38</v>
      </c>
      <c r="C197" s="60"/>
      <c r="D197" s="60"/>
      <c r="E197" s="60">
        <v>7</v>
      </c>
      <c r="F197" s="61">
        <v>6</v>
      </c>
      <c r="G197" s="60"/>
      <c r="H197" s="52">
        <f t="shared" si="11"/>
        <v>13</v>
      </c>
      <c r="I197" s="61">
        <f>'[1]1주차'!K223</f>
        <v>0</v>
      </c>
      <c r="J197" s="68">
        <f t="shared" ref="J197:J221" si="12">SUM(H197,I197)</f>
        <v>13</v>
      </c>
      <c r="K197" s="62">
        <f t="shared" ref="K197:K221" si="13">RANK(J197,J$5:J$221)</f>
        <v>167</v>
      </c>
      <c r="L197" s="63">
        <f t="shared" ref="L197:L221" si="14">COUNTA(C197,D197,E197,F197,G197)/5</f>
        <v>0.4</v>
      </c>
      <c r="M197" s="64"/>
    </row>
    <row r="198" spans="1:13" ht="31.5">
      <c r="A198" s="66">
        <v>727</v>
      </c>
      <c r="B198" s="80" t="s">
        <v>37</v>
      </c>
      <c r="C198" s="60"/>
      <c r="D198" s="60"/>
      <c r="E198" s="60">
        <v>7</v>
      </c>
      <c r="F198" s="61">
        <v>4</v>
      </c>
      <c r="G198" s="60"/>
      <c r="H198" s="52">
        <f t="shared" ref="H198:H221" si="15">SUM(C198:G198)</f>
        <v>11</v>
      </c>
      <c r="I198" s="61">
        <f>'[1]1주차'!K224</f>
        <v>0</v>
      </c>
      <c r="J198" s="68">
        <f t="shared" si="12"/>
        <v>11</v>
      </c>
      <c r="K198" s="62">
        <f t="shared" si="13"/>
        <v>174</v>
      </c>
      <c r="L198" s="63">
        <f t="shared" si="14"/>
        <v>0.4</v>
      </c>
      <c r="M198" s="64"/>
    </row>
    <row r="199" spans="1:13" ht="31.5">
      <c r="A199" s="58">
        <v>728</v>
      </c>
      <c r="B199" s="80" t="s">
        <v>37</v>
      </c>
      <c r="C199" s="60">
        <v>7</v>
      </c>
      <c r="D199" s="60">
        <v>9</v>
      </c>
      <c r="E199" s="60">
        <v>8</v>
      </c>
      <c r="F199" s="61">
        <v>5</v>
      </c>
      <c r="G199" s="60">
        <v>7</v>
      </c>
      <c r="H199" s="52">
        <f t="shared" si="15"/>
        <v>36</v>
      </c>
      <c r="I199" s="61">
        <f>'[1]1주차'!K225</f>
        <v>7</v>
      </c>
      <c r="J199" s="68">
        <f t="shared" si="12"/>
        <v>43</v>
      </c>
      <c r="K199" s="62">
        <f t="shared" si="13"/>
        <v>46</v>
      </c>
      <c r="L199" s="63">
        <f t="shared" si="14"/>
        <v>1</v>
      </c>
      <c r="M199" s="64"/>
    </row>
    <row r="200" spans="1:13" ht="31.5">
      <c r="A200" s="70">
        <v>729</v>
      </c>
      <c r="B200" s="81" t="s">
        <v>37</v>
      </c>
      <c r="C200" s="72"/>
      <c r="D200" s="72"/>
      <c r="E200" s="72"/>
      <c r="F200" s="74"/>
      <c r="G200" s="72"/>
      <c r="H200" s="52">
        <f t="shared" si="15"/>
        <v>0</v>
      </c>
      <c r="I200" s="74">
        <f>'[1]1주차'!K226</f>
        <v>0</v>
      </c>
      <c r="J200" s="75">
        <f t="shared" si="12"/>
        <v>0</v>
      </c>
      <c r="K200" s="76">
        <f t="shared" si="13"/>
        <v>196</v>
      </c>
      <c r="L200" s="77">
        <f t="shared" si="14"/>
        <v>0</v>
      </c>
      <c r="M200" s="78" t="s">
        <v>42</v>
      </c>
    </row>
    <row r="201" spans="1:13" ht="31.5">
      <c r="A201" s="58">
        <v>730</v>
      </c>
      <c r="B201" s="80" t="s">
        <v>37</v>
      </c>
      <c r="C201" s="60">
        <v>4</v>
      </c>
      <c r="D201" s="60">
        <v>9</v>
      </c>
      <c r="E201" s="60">
        <v>7</v>
      </c>
      <c r="F201" s="61">
        <v>5</v>
      </c>
      <c r="G201" s="60">
        <v>9</v>
      </c>
      <c r="H201" s="52">
        <f t="shared" si="15"/>
        <v>34</v>
      </c>
      <c r="I201" s="61">
        <f>'[1]1주차'!K227</f>
        <v>4</v>
      </c>
      <c r="J201" s="68">
        <f t="shared" si="12"/>
        <v>38</v>
      </c>
      <c r="K201" s="62">
        <f t="shared" si="13"/>
        <v>72</v>
      </c>
      <c r="L201" s="63">
        <f t="shared" si="14"/>
        <v>1</v>
      </c>
      <c r="M201" s="64"/>
    </row>
    <row r="202" spans="1:13" ht="31.5">
      <c r="A202" s="70">
        <v>731</v>
      </c>
      <c r="B202" s="81" t="s">
        <v>37</v>
      </c>
      <c r="C202" s="72"/>
      <c r="D202" s="72"/>
      <c r="E202" s="72"/>
      <c r="F202" s="74"/>
      <c r="G202" s="72"/>
      <c r="H202" s="52">
        <f t="shared" si="15"/>
        <v>0</v>
      </c>
      <c r="I202" s="74">
        <f>'[1]1주차'!K228</f>
        <v>0</v>
      </c>
      <c r="J202" s="75">
        <f t="shared" si="12"/>
        <v>0</v>
      </c>
      <c r="K202" s="76">
        <f t="shared" si="13"/>
        <v>196</v>
      </c>
      <c r="L202" s="77">
        <f t="shared" si="14"/>
        <v>0</v>
      </c>
      <c r="M202" s="78" t="s">
        <v>42</v>
      </c>
    </row>
    <row r="203" spans="1:13" ht="31.5">
      <c r="A203" s="70">
        <v>732</v>
      </c>
      <c r="B203" s="81" t="s">
        <v>37</v>
      </c>
      <c r="C203" s="72"/>
      <c r="D203" s="72"/>
      <c r="E203" s="72"/>
      <c r="F203" s="74"/>
      <c r="G203" s="72"/>
      <c r="H203" s="52">
        <f t="shared" si="15"/>
        <v>0</v>
      </c>
      <c r="I203" s="74">
        <f>'[1]1주차'!K229</f>
        <v>7</v>
      </c>
      <c r="J203" s="75">
        <f t="shared" si="12"/>
        <v>7</v>
      </c>
      <c r="K203" s="76">
        <f t="shared" si="13"/>
        <v>187</v>
      </c>
      <c r="L203" s="77">
        <f t="shared" si="14"/>
        <v>0</v>
      </c>
      <c r="M203" s="78" t="s">
        <v>42</v>
      </c>
    </row>
    <row r="204" spans="1:13" ht="31.5">
      <c r="A204" s="66">
        <v>733</v>
      </c>
      <c r="B204" s="80" t="s">
        <v>37</v>
      </c>
      <c r="C204" s="60"/>
      <c r="D204" s="60"/>
      <c r="E204" s="60">
        <v>4</v>
      </c>
      <c r="F204" s="61">
        <v>5</v>
      </c>
      <c r="G204" s="60"/>
      <c r="H204" s="52">
        <f t="shared" si="15"/>
        <v>9</v>
      </c>
      <c r="I204" s="61">
        <f>'[1]1주차'!K230</f>
        <v>0</v>
      </c>
      <c r="J204" s="68">
        <f t="shared" si="12"/>
        <v>9</v>
      </c>
      <c r="K204" s="62">
        <f t="shared" si="13"/>
        <v>181</v>
      </c>
      <c r="L204" s="63">
        <f t="shared" si="14"/>
        <v>0.4</v>
      </c>
      <c r="M204" s="64"/>
    </row>
    <row r="205" spans="1:13" ht="31.5">
      <c r="A205" s="66">
        <v>734</v>
      </c>
      <c r="B205" s="80" t="s">
        <v>40</v>
      </c>
      <c r="C205" s="60"/>
      <c r="D205" s="60"/>
      <c r="E205" s="60"/>
      <c r="F205" s="61">
        <v>3</v>
      </c>
      <c r="G205" s="60">
        <v>3</v>
      </c>
      <c r="H205" s="52">
        <f t="shared" si="15"/>
        <v>6</v>
      </c>
      <c r="I205" s="61">
        <f>'[1]1주차'!K231</f>
        <v>0</v>
      </c>
      <c r="J205" s="68">
        <f t="shared" si="12"/>
        <v>6</v>
      </c>
      <c r="K205" s="62">
        <f t="shared" si="13"/>
        <v>189</v>
      </c>
      <c r="L205" s="63">
        <f t="shared" si="14"/>
        <v>0.4</v>
      </c>
      <c r="M205" s="64"/>
    </row>
    <row r="206" spans="1:13" ht="31.5">
      <c r="A206" s="66">
        <v>750</v>
      </c>
      <c r="B206" s="80" t="s">
        <v>38</v>
      </c>
      <c r="C206" s="60">
        <v>4</v>
      </c>
      <c r="D206" s="60">
        <v>13</v>
      </c>
      <c r="E206" s="60"/>
      <c r="F206" s="61">
        <v>4</v>
      </c>
      <c r="G206" s="60"/>
      <c r="H206" s="52">
        <f t="shared" si="15"/>
        <v>21</v>
      </c>
      <c r="I206" s="61">
        <f>'[1]1주차'!K232</f>
        <v>0</v>
      </c>
      <c r="J206" s="68">
        <f t="shared" si="12"/>
        <v>21</v>
      </c>
      <c r="K206" s="62">
        <f t="shared" si="13"/>
        <v>149</v>
      </c>
      <c r="L206" s="63">
        <f t="shared" si="14"/>
        <v>0.6</v>
      </c>
      <c r="M206" s="64"/>
    </row>
    <row r="207" spans="1:13" ht="31.5">
      <c r="A207" s="58">
        <v>751</v>
      </c>
      <c r="B207" s="80" t="s">
        <v>37</v>
      </c>
      <c r="C207" s="60">
        <v>8</v>
      </c>
      <c r="D207" s="60">
        <v>11</v>
      </c>
      <c r="E207" s="60">
        <v>6</v>
      </c>
      <c r="F207" s="61">
        <v>4</v>
      </c>
      <c r="G207" s="60">
        <v>4</v>
      </c>
      <c r="H207" s="52">
        <f t="shared" si="15"/>
        <v>33</v>
      </c>
      <c r="I207" s="61">
        <f>'[1]1주차'!K233</f>
        <v>6</v>
      </c>
      <c r="J207" s="68">
        <f t="shared" si="12"/>
        <v>39</v>
      </c>
      <c r="K207" s="62">
        <f t="shared" si="13"/>
        <v>66</v>
      </c>
      <c r="L207" s="63">
        <f t="shared" si="14"/>
        <v>1</v>
      </c>
      <c r="M207" s="64"/>
    </row>
    <row r="208" spans="1:13" ht="31.5">
      <c r="A208" s="66">
        <v>752</v>
      </c>
      <c r="B208" s="82" t="s">
        <v>37</v>
      </c>
      <c r="C208" s="60">
        <v>5</v>
      </c>
      <c r="D208" s="60">
        <v>9</v>
      </c>
      <c r="E208" s="60">
        <v>4</v>
      </c>
      <c r="F208" s="61">
        <v>5</v>
      </c>
      <c r="G208" s="60">
        <v>7</v>
      </c>
      <c r="H208" s="52">
        <f t="shared" si="15"/>
        <v>30</v>
      </c>
      <c r="I208" s="61">
        <f>'[1]1주차'!K234</f>
        <v>0</v>
      </c>
      <c r="J208" s="68">
        <f t="shared" si="12"/>
        <v>30</v>
      </c>
      <c r="K208" s="62">
        <f t="shared" si="13"/>
        <v>111</v>
      </c>
      <c r="L208" s="63">
        <f t="shared" si="14"/>
        <v>1</v>
      </c>
      <c r="M208" s="64"/>
    </row>
    <row r="209" spans="1:13" ht="31.5">
      <c r="A209" s="66">
        <v>753</v>
      </c>
      <c r="B209" s="82" t="s">
        <v>37</v>
      </c>
      <c r="C209" s="60">
        <v>4</v>
      </c>
      <c r="D209" s="60">
        <v>13</v>
      </c>
      <c r="E209" s="61"/>
      <c r="F209" s="61"/>
      <c r="G209" s="61"/>
      <c r="H209" s="52">
        <f t="shared" si="15"/>
        <v>17</v>
      </c>
      <c r="I209" s="61">
        <f>'[1]1주차'!K235</f>
        <v>0</v>
      </c>
      <c r="J209" s="68">
        <f t="shared" si="12"/>
        <v>17</v>
      </c>
      <c r="K209" s="62">
        <f t="shared" si="13"/>
        <v>156</v>
      </c>
      <c r="L209" s="63">
        <f t="shared" si="14"/>
        <v>0.4</v>
      </c>
      <c r="M209" s="64"/>
    </row>
    <row r="210" spans="1:13" ht="31.5">
      <c r="A210" s="70">
        <v>754</v>
      </c>
      <c r="B210" s="83" t="s">
        <v>37</v>
      </c>
      <c r="C210" s="72"/>
      <c r="D210" s="72"/>
      <c r="E210" s="74"/>
      <c r="F210" s="74"/>
      <c r="G210" s="74"/>
      <c r="H210" s="52">
        <f t="shared" si="15"/>
        <v>0</v>
      </c>
      <c r="I210" s="74">
        <f>'[1]1주차'!K236</f>
        <v>0</v>
      </c>
      <c r="J210" s="75">
        <f t="shared" si="12"/>
        <v>0</v>
      </c>
      <c r="K210" s="76">
        <f t="shared" si="13"/>
        <v>196</v>
      </c>
      <c r="L210" s="77">
        <f t="shared" si="14"/>
        <v>0</v>
      </c>
      <c r="M210" s="78" t="s">
        <v>42</v>
      </c>
    </row>
    <row r="211" spans="1:13" ht="31.5">
      <c r="A211" s="66">
        <v>755</v>
      </c>
      <c r="B211" s="82" t="s">
        <v>37</v>
      </c>
      <c r="C211" s="60"/>
      <c r="D211" s="60"/>
      <c r="E211" s="61">
        <v>4</v>
      </c>
      <c r="F211" s="61">
        <v>4</v>
      </c>
      <c r="G211" s="61"/>
      <c r="H211" s="52">
        <f t="shared" si="15"/>
        <v>8</v>
      </c>
      <c r="I211" s="61">
        <f>'[1]1주차'!K237</f>
        <v>4</v>
      </c>
      <c r="J211" s="68">
        <f t="shared" si="12"/>
        <v>12</v>
      </c>
      <c r="K211" s="62">
        <f t="shared" si="13"/>
        <v>171</v>
      </c>
      <c r="L211" s="63">
        <f t="shared" si="14"/>
        <v>0.4</v>
      </c>
      <c r="M211" s="64"/>
    </row>
    <row r="212" spans="1:13" ht="31.5">
      <c r="A212" s="58">
        <v>756</v>
      </c>
      <c r="B212" s="82" t="s">
        <v>37</v>
      </c>
      <c r="C212" s="60">
        <v>5</v>
      </c>
      <c r="D212" s="60">
        <v>10</v>
      </c>
      <c r="E212" s="61">
        <v>8</v>
      </c>
      <c r="F212" s="61">
        <v>5</v>
      </c>
      <c r="G212" s="61">
        <v>4</v>
      </c>
      <c r="H212" s="52">
        <f t="shared" si="15"/>
        <v>32</v>
      </c>
      <c r="I212" s="61">
        <f>'[1]1주차'!K238</f>
        <v>3</v>
      </c>
      <c r="J212" s="68">
        <f t="shared" si="12"/>
        <v>35</v>
      </c>
      <c r="K212" s="62">
        <f t="shared" si="13"/>
        <v>84</v>
      </c>
      <c r="L212" s="63">
        <f t="shared" si="14"/>
        <v>1</v>
      </c>
      <c r="M212" s="64"/>
    </row>
    <row r="213" spans="1:13" ht="31.5">
      <c r="A213" s="66">
        <v>757</v>
      </c>
      <c r="B213" s="82" t="s">
        <v>38</v>
      </c>
      <c r="C213" s="60">
        <v>6</v>
      </c>
      <c r="D213" s="60">
        <v>9</v>
      </c>
      <c r="E213" s="61">
        <v>8</v>
      </c>
      <c r="F213" s="61">
        <v>4</v>
      </c>
      <c r="G213" s="61">
        <v>3</v>
      </c>
      <c r="H213" s="52">
        <f t="shared" si="15"/>
        <v>30</v>
      </c>
      <c r="I213" s="61">
        <f>'[1]1주차'!K239</f>
        <v>0</v>
      </c>
      <c r="J213" s="68">
        <f t="shared" si="12"/>
        <v>30</v>
      </c>
      <c r="K213" s="62">
        <f t="shared" si="13"/>
        <v>111</v>
      </c>
      <c r="L213" s="63">
        <f t="shared" si="14"/>
        <v>1</v>
      </c>
      <c r="M213" s="64"/>
    </row>
    <row r="214" spans="1:13" ht="31.5">
      <c r="A214" s="66">
        <v>758</v>
      </c>
      <c r="B214" s="82" t="s">
        <v>37</v>
      </c>
      <c r="C214" s="60">
        <v>3</v>
      </c>
      <c r="D214" s="60">
        <v>12</v>
      </c>
      <c r="E214" s="61">
        <v>4</v>
      </c>
      <c r="F214" s="61">
        <v>7</v>
      </c>
      <c r="G214" s="61">
        <v>14</v>
      </c>
      <c r="H214" s="52">
        <f t="shared" si="15"/>
        <v>40</v>
      </c>
      <c r="I214" s="61">
        <f>'[1]1주차'!K240</f>
        <v>10</v>
      </c>
      <c r="J214" s="68">
        <f t="shared" si="12"/>
        <v>50</v>
      </c>
      <c r="K214" s="62">
        <f t="shared" si="13"/>
        <v>22</v>
      </c>
      <c r="L214" s="63">
        <f t="shared" si="14"/>
        <v>1</v>
      </c>
      <c r="M214" s="64"/>
    </row>
    <row r="215" spans="1:13" ht="31.5">
      <c r="A215" s="70">
        <v>759</v>
      </c>
      <c r="B215" s="83" t="s">
        <v>37</v>
      </c>
      <c r="C215" s="72"/>
      <c r="D215" s="72"/>
      <c r="E215" s="74"/>
      <c r="F215" s="74"/>
      <c r="G215" s="74"/>
      <c r="H215" s="52">
        <f t="shared" si="15"/>
        <v>0</v>
      </c>
      <c r="I215" s="74">
        <f>'[1]1주차'!K241</f>
        <v>0</v>
      </c>
      <c r="J215" s="75">
        <f t="shared" si="12"/>
        <v>0</v>
      </c>
      <c r="K215" s="76">
        <f t="shared" si="13"/>
        <v>196</v>
      </c>
      <c r="L215" s="77">
        <f t="shared" si="14"/>
        <v>0</v>
      </c>
      <c r="M215" s="78" t="s">
        <v>42</v>
      </c>
    </row>
    <row r="216" spans="1:13" ht="31.5">
      <c r="A216" s="66">
        <v>760</v>
      </c>
      <c r="B216" s="82" t="s">
        <v>37</v>
      </c>
      <c r="C216" s="60">
        <v>2</v>
      </c>
      <c r="D216" s="60">
        <v>10</v>
      </c>
      <c r="E216" s="61">
        <v>6</v>
      </c>
      <c r="F216" s="61">
        <v>4</v>
      </c>
      <c r="G216" s="61">
        <v>6</v>
      </c>
      <c r="H216" s="52">
        <f t="shared" si="15"/>
        <v>28</v>
      </c>
      <c r="I216" s="61">
        <f>'[1]1주차'!K242</f>
        <v>0</v>
      </c>
      <c r="J216" s="68">
        <f t="shared" si="12"/>
        <v>28</v>
      </c>
      <c r="K216" s="62">
        <f t="shared" si="13"/>
        <v>120</v>
      </c>
      <c r="L216" s="63">
        <f t="shared" si="14"/>
        <v>1</v>
      </c>
      <c r="M216" s="64"/>
    </row>
    <row r="217" spans="1:13" ht="31.5">
      <c r="A217" s="70">
        <v>761</v>
      </c>
      <c r="B217" s="83" t="s">
        <v>37</v>
      </c>
      <c r="C217" s="72"/>
      <c r="D217" s="72"/>
      <c r="E217" s="74"/>
      <c r="F217" s="74"/>
      <c r="G217" s="74"/>
      <c r="H217" s="52">
        <f t="shared" si="15"/>
        <v>0</v>
      </c>
      <c r="I217" s="74">
        <f>'[1]1주차'!K243</f>
        <v>0</v>
      </c>
      <c r="J217" s="75">
        <f t="shared" si="12"/>
        <v>0</v>
      </c>
      <c r="K217" s="76">
        <f t="shared" si="13"/>
        <v>196</v>
      </c>
      <c r="L217" s="77">
        <f t="shared" si="14"/>
        <v>0</v>
      </c>
      <c r="M217" s="78" t="s">
        <v>42</v>
      </c>
    </row>
    <row r="218" spans="1:13" ht="31.5">
      <c r="A218" s="66">
        <v>762</v>
      </c>
      <c r="B218" s="82" t="s">
        <v>37</v>
      </c>
      <c r="C218" s="60">
        <v>8</v>
      </c>
      <c r="D218" s="60"/>
      <c r="E218" s="61">
        <v>4</v>
      </c>
      <c r="F218" s="61"/>
      <c r="G218" s="61"/>
      <c r="H218" s="52">
        <f t="shared" si="15"/>
        <v>12</v>
      </c>
      <c r="I218" s="61">
        <f>'[1]1주차'!K244</f>
        <v>0</v>
      </c>
      <c r="J218" s="68">
        <f t="shared" si="12"/>
        <v>12</v>
      </c>
      <c r="K218" s="62">
        <f t="shared" si="13"/>
        <v>171</v>
      </c>
      <c r="L218" s="63">
        <f t="shared" si="14"/>
        <v>0.4</v>
      </c>
      <c r="M218" s="64"/>
    </row>
    <row r="219" spans="1:13" ht="31.5">
      <c r="A219" s="66">
        <v>763</v>
      </c>
      <c r="B219" s="82" t="s">
        <v>41</v>
      </c>
      <c r="C219" s="60"/>
      <c r="D219" s="60"/>
      <c r="E219" s="61"/>
      <c r="F219" s="61"/>
      <c r="G219" s="61">
        <v>3</v>
      </c>
      <c r="H219" s="52">
        <f t="shared" si="15"/>
        <v>3</v>
      </c>
      <c r="I219" s="61">
        <f>'[1]1주차'!K245</f>
        <v>0</v>
      </c>
      <c r="J219" s="68">
        <f t="shared" si="12"/>
        <v>3</v>
      </c>
      <c r="K219" s="62">
        <f t="shared" si="13"/>
        <v>195</v>
      </c>
      <c r="L219" s="63">
        <f t="shared" si="14"/>
        <v>0.2</v>
      </c>
      <c r="M219" s="64"/>
    </row>
    <row r="220" spans="1:13" ht="31.5">
      <c r="A220" s="66">
        <v>764</v>
      </c>
      <c r="B220" s="82" t="s">
        <v>37</v>
      </c>
      <c r="C220" s="60">
        <v>7</v>
      </c>
      <c r="D220" s="60">
        <v>11</v>
      </c>
      <c r="E220" s="61"/>
      <c r="F220" s="61"/>
      <c r="G220" s="61"/>
      <c r="H220" s="52">
        <f t="shared" si="15"/>
        <v>18</v>
      </c>
      <c r="I220" s="61">
        <f>'[1]1주차'!K246</f>
        <v>6</v>
      </c>
      <c r="J220" s="68">
        <f t="shared" si="12"/>
        <v>24</v>
      </c>
      <c r="K220" s="62">
        <f t="shared" si="13"/>
        <v>139</v>
      </c>
      <c r="L220" s="63">
        <f t="shared" si="14"/>
        <v>0.4</v>
      </c>
      <c r="M220" s="64"/>
    </row>
    <row r="221" spans="1:13" ht="32.25" thickBot="1">
      <c r="A221" s="66">
        <v>766</v>
      </c>
      <c r="B221" s="82" t="s">
        <v>37</v>
      </c>
      <c r="C221" s="60"/>
      <c r="D221" s="60">
        <v>13</v>
      </c>
      <c r="E221" s="61">
        <v>4</v>
      </c>
      <c r="F221" s="61">
        <v>6</v>
      </c>
      <c r="G221" s="61">
        <v>11</v>
      </c>
      <c r="H221" s="52">
        <f t="shared" si="15"/>
        <v>34</v>
      </c>
      <c r="I221" s="61">
        <f>'[1]1주차'!K247</f>
        <v>0</v>
      </c>
      <c r="J221" s="68">
        <f t="shared" si="12"/>
        <v>34</v>
      </c>
      <c r="K221" s="62">
        <f t="shared" si="13"/>
        <v>90</v>
      </c>
      <c r="L221" s="63">
        <f t="shared" si="14"/>
        <v>0.8</v>
      </c>
      <c r="M221" s="64"/>
    </row>
    <row r="222" spans="1:13" ht="26.25">
      <c r="A222" s="281" t="s">
        <v>43</v>
      </c>
      <c r="B222" s="282"/>
      <c r="C222" s="282"/>
      <c r="D222" s="282"/>
      <c r="E222" s="282"/>
      <c r="F222" s="282"/>
      <c r="G222" s="282"/>
      <c r="H222" s="282"/>
      <c r="I222" s="282"/>
      <c r="J222" s="282"/>
      <c r="K222" s="282"/>
      <c r="L222" s="282"/>
      <c r="M222" s="84"/>
    </row>
    <row r="223" spans="1:13" ht="26.25">
      <c r="A223" s="283" t="s">
        <v>44</v>
      </c>
      <c r="B223" s="284"/>
      <c r="C223" s="284"/>
      <c r="D223" s="284"/>
      <c r="E223" s="284"/>
      <c r="F223" s="284"/>
      <c r="G223" s="284"/>
      <c r="H223" s="284"/>
      <c r="I223" s="284"/>
      <c r="J223" s="284"/>
      <c r="K223" s="284"/>
      <c r="L223" s="284"/>
      <c r="M223" s="285"/>
    </row>
    <row r="224" spans="1:13" ht="26.25">
      <c r="A224" s="266" t="s">
        <v>45</v>
      </c>
      <c r="B224" s="267"/>
      <c r="C224" s="267"/>
      <c r="D224" s="267"/>
      <c r="E224" s="267"/>
      <c r="F224" s="267"/>
      <c r="G224" s="267"/>
      <c r="H224" s="267"/>
      <c r="I224" s="267"/>
      <c r="J224" s="267"/>
      <c r="K224" s="267"/>
      <c r="L224" s="267"/>
      <c r="M224" s="268"/>
    </row>
    <row r="225" spans="1:13" ht="27" thickBot="1">
      <c r="A225" s="269" t="s">
        <v>46</v>
      </c>
      <c r="B225" s="270"/>
      <c r="C225" s="270"/>
      <c r="D225" s="270"/>
      <c r="E225" s="270"/>
      <c r="F225" s="270"/>
      <c r="G225" s="270"/>
      <c r="H225" s="270"/>
      <c r="I225" s="270"/>
      <c r="J225" s="270"/>
      <c r="K225" s="270"/>
      <c r="L225" s="270"/>
      <c r="M225" s="271"/>
    </row>
    <row r="226" spans="1:13" ht="31.5">
      <c r="A226" s="85"/>
      <c r="B226" s="86"/>
      <c r="C226" s="87"/>
      <c r="D226" s="88"/>
      <c r="E226" s="88"/>
      <c r="F226" s="88"/>
      <c r="G226" s="88"/>
      <c r="H226" s="88"/>
      <c r="I226" s="88"/>
      <c r="J226" s="89"/>
      <c r="K226" s="89"/>
      <c r="L226" s="86"/>
      <c r="M226" s="90"/>
    </row>
  </sheetData>
  <mergeCells count="8">
    <mergeCell ref="A224:M224"/>
    <mergeCell ref="A225:M225"/>
    <mergeCell ref="A1:M1"/>
    <mergeCell ref="A2:M2"/>
    <mergeCell ref="H3:K3"/>
    <mergeCell ref="L3:L4"/>
    <mergeCell ref="A222:L222"/>
    <mergeCell ref="A223:M223"/>
  </mergeCells>
  <phoneticPr fontId="1" type="noConversion"/>
  <conditionalFormatting sqref="C5:G221 I5:I221">
    <cfRule type="cellIs" dxfId="23" priority="3" operator="equal">
      <formula>0</formula>
    </cfRule>
  </conditionalFormatting>
  <conditionalFormatting sqref="L5:L221">
    <cfRule type="cellIs" dxfId="22" priority="2" operator="lessThan">
      <formula>1</formula>
    </cfRule>
  </conditionalFormatting>
  <conditionalFormatting sqref="C5:G221 I5:I221">
    <cfRule type="cellIs" dxfId="21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19"/>
  <sheetViews>
    <sheetView workbookViewId="0">
      <selection activeCell="P9" sqref="P9"/>
    </sheetView>
  </sheetViews>
  <sheetFormatPr defaultRowHeight="16.5"/>
  <sheetData>
    <row r="1" spans="1:13" ht="35.25" thickTop="1" thickBot="1">
      <c r="A1" s="286" t="s">
        <v>47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8"/>
    </row>
    <row r="2" spans="1:13" ht="27.75" thickTop="1" thickBot="1">
      <c r="A2" s="289" t="s">
        <v>48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7"/>
    </row>
    <row r="3" spans="1:13" ht="27" thickBot="1">
      <c r="A3" s="91"/>
      <c r="B3" s="92"/>
      <c r="C3" s="93">
        <v>26</v>
      </c>
      <c r="D3" s="93">
        <v>27</v>
      </c>
      <c r="E3" s="93">
        <v>28</v>
      </c>
      <c r="F3" s="93">
        <v>29</v>
      </c>
      <c r="G3" s="93">
        <v>30</v>
      </c>
      <c r="H3" s="290" t="s">
        <v>49</v>
      </c>
      <c r="I3" s="291"/>
      <c r="J3" s="291"/>
      <c r="K3" s="292"/>
      <c r="L3" s="293" t="s">
        <v>7</v>
      </c>
      <c r="M3" s="94" t="s">
        <v>50</v>
      </c>
    </row>
    <row r="4" spans="1:13" ht="35.25" thickBot="1">
      <c r="A4" s="95" t="s">
        <v>51</v>
      </c>
      <c r="B4" s="96" t="s">
        <v>52</v>
      </c>
      <c r="C4" s="93" t="s">
        <v>28</v>
      </c>
      <c r="D4" s="97" t="s">
        <v>53</v>
      </c>
      <c r="E4" s="93" t="s">
        <v>54</v>
      </c>
      <c r="F4" s="93" t="s">
        <v>14</v>
      </c>
      <c r="G4" s="93" t="s">
        <v>32</v>
      </c>
      <c r="H4" s="98" t="s">
        <v>55</v>
      </c>
      <c r="I4" s="99" t="s">
        <v>34</v>
      </c>
      <c r="J4" s="100" t="s">
        <v>16</v>
      </c>
      <c r="K4" s="101" t="s">
        <v>36</v>
      </c>
      <c r="L4" s="294"/>
      <c r="M4" s="94"/>
    </row>
    <row r="5" spans="1:13" ht="27" thickBot="1">
      <c r="A5" s="103">
        <v>503</v>
      </c>
      <c r="B5" s="104" t="s">
        <v>56</v>
      </c>
      <c r="C5" s="105"/>
      <c r="D5" s="105"/>
      <c r="E5" s="105"/>
      <c r="F5" s="105"/>
      <c r="G5" s="105"/>
      <c r="H5" s="106">
        <f>SUM(C5:G5)</f>
        <v>0</v>
      </c>
      <c r="I5" s="107">
        <f>'[1]2주차'!M6</f>
        <v>25</v>
      </c>
      <c r="J5" s="103">
        <f t="shared" ref="J5:J68" si="0">SUM(H5,I5)</f>
        <v>25</v>
      </c>
      <c r="K5" s="108">
        <f t="shared" ref="K5:K68" si="1">RANK(J5,J$5:J$215)</f>
        <v>166</v>
      </c>
      <c r="L5" s="109">
        <f t="shared" ref="L5:L68" si="2">COUNTA(C5,D5,E5,F5,G5)/5</f>
        <v>0</v>
      </c>
      <c r="M5" s="110" t="s">
        <v>57</v>
      </c>
    </row>
    <row r="6" spans="1:13" ht="26.25">
      <c r="A6" s="111">
        <v>505</v>
      </c>
      <c r="B6" s="112" t="s">
        <v>56</v>
      </c>
      <c r="C6" s="60">
        <v>8</v>
      </c>
      <c r="D6" s="60">
        <v>13</v>
      </c>
      <c r="E6" s="60">
        <v>10</v>
      </c>
      <c r="F6" s="60">
        <v>4</v>
      </c>
      <c r="G6" s="61">
        <v>7</v>
      </c>
      <c r="H6" s="1">
        <f t="shared" ref="H6:H69" si="3">SUM(C6:G6)</f>
        <v>42</v>
      </c>
      <c r="I6" s="27">
        <f>'[1]2주차'!M7</f>
        <v>35</v>
      </c>
      <c r="J6" s="113">
        <f t="shared" si="0"/>
        <v>77</v>
      </c>
      <c r="K6" s="114">
        <f t="shared" si="1"/>
        <v>41</v>
      </c>
      <c r="L6" s="115">
        <f t="shared" si="2"/>
        <v>1</v>
      </c>
      <c r="M6" s="116"/>
    </row>
    <row r="7" spans="1:13" ht="26.25">
      <c r="A7" s="117">
        <v>506</v>
      </c>
      <c r="B7" s="112" t="s">
        <v>56</v>
      </c>
      <c r="C7" s="60">
        <v>3</v>
      </c>
      <c r="D7" s="60">
        <v>10</v>
      </c>
      <c r="E7" s="60"/>
      <c r="F7" s="60">
        <v>4</v>
      </c>
      <c r="G7" s="61">
        <v>5</v>
      </c>
      <c r="H7" s="1">
        <f t="shared" si="3"/>
        <v>22</v>
      </c>
      <c r="I7" s="27">
        <f>'[1]2주차'!M8</f>
        <v>35</v>
      </c>
      <c r="J7" s="113">
        <f t="shared" si="0"/>
        <v>57</v>
      </c>
      <c r="K7" s="114">
        <f t="shared" si="1"/>
        <v>90</v>
      </c>
      <c r="L7" s="115">
        <f t="shared" si="2"/>
        <v>0.8</v>
      </c>
      <c r="M7" s="118"/>
    </row>
    <row r="8" spans="1:13" ht="27" thickBot="1">
      <c r="A8" s="111">
        <v>507</v>
      </c>
      <c r="B8" s="112" t="s">
        <v>58</v>
      </c>
      <c r="C8" s="60">
        <v>5</v>
      </c>
      <c r="D8" s="60">
        <v>10</v>
      </c>
      <c r="E8" s="60">
        <v>6</v>
      </c>
      <c r="F8" s="60">
        <v>3</v>
      </c>
      <c r="G8" s="61">
        <v>8</v>
      </c>
      <c r="H8" s="1">
        <f t="shared" si="3"/>
        <v>32</v>
      </c>
      <c r="I8" s="27">
        <f>'[1]2주차'!M9</f>
        <v>29</v>
      </c>
      <c r="J8" s="113">
        <f t="shared" si="0"/>
        <v>61</v>
      </c>
      <c r="K8" s="114">
        <f t="shared" si="1"/>
        <v>77</v>
      </c>
      <c r="L8" s="115">
        <f t="shared" si="2"/>
        <v>1</v>
      </c>
      <c r="M8" s="119"/>
    </row>
    <row r="9" spans="1:13" ht="26.25">
      <c r="A9" s="120">
        <v>508</v>
      </c>
      <c r="B9" s="112" t="s">
        <v>59</v>
      </c>
      <c r="C9" s="60"/>
      <c r="D9" s="60"/>
      <c r="E9" s="60"/>
      <c r="F9" s="60"/>
      <c r="G9" s="61">
        <v>8</v>
      </c>
      <c r="H9" s="1">
        <f t="shared" si="3"/>
        <v>8</v>
      </c>
      <c r="I9" s="27">
        <f>'[1]2주차'!M10</f>
        <v>35</v>
      </c>
      <c r="J9" s="113">
        <f t="shared" si="0"/>
        <v>43</v>
      </c>
      <c r="K9" s="114">
        <f t="shared" si="1"/>
        <v>129</v>
      </c>
      <c r="L9" s="115">
        <f t="shared" si="2"/>
        <v>0.2</v>
      </c>
      <c r="M9" s="116"/>
    </row>
    <row r="10" spans="1:13" ht="26.25">
      <c r="A10" s="120">
        <v>509</v>
      </c>
      <c r="B10" s="112" t="s">
        <v>59</v>
      </c>
      <c r="C10" s="60">
        <v>6</v>
      </c>
      <c r="D10" s="60"/>
      <c r="E10" s="60">
        <v>6</v>
      </c>
      <c r="F10" s="60"/>
      <c r="G10" s="67"/>
      <c r="H10" s="1">
        <f t="shared" si="3"/>
        <v>12</v>
      </c>
      <c r="I10" s="27">
        <f>'[1]2주차'!M11</f>
        <v>10</v>
      </c>
      <c r="J10" s="113">
        <f t="shared" si="0"/>
        <v>22</v>
      </c>
      <c r="K10" s="114">
        <f t="shared" si="1"/>
        <v>175</v>
      </c>
      <c r="L10" s="115">
        <f t="shared" si="2"/>
        <v>0.4</v>
      </c>
      <c r="M10" s="121"/>
    </row>
    <row r="11" spans="1:13" ht="26.25">
      <c r="A11" s="120">
        <v>510</v>
      </c>
      <c r="B11" s="112" t="s">
        <v>59</v>
      </c>
      <c r="C11" s="60">
        <v>4</v>
      </c>
      <c r="D11" s="60">
        <v>5</v>
      </c>
      <c r="E11" s="60">
        <v>7</v>
      </c>
      <c r="F11" s="60">
        <v>4</v>
      </c>
      <c r="G11" s="67">
        <v>5</v>
      </c>
      <c r="H11" s="1">
        <f t="shared" si="3"/>
        <v>25</v>
      </c>
      <c r="I11" s="27">
        <f>'[1]2주차'!M12</f>
        <v>22</v>
      </c>
      <c r="J11" s="113">
        <f t="shared" si="0"/>
        <v>47</v>
      </c>
      <c r="K11" s="114">
        <f t="shared" si="1"/>
        <v>117</v>
      </c>
      <c r="L11" s="115">
        <f t="shared" si="2"/>
        <v>1</v>
      </c>
      <c r="M11" s="119"/>
    </row>
    <row r="12" spans="1:13" ht="26.25">
      <c r="A12" s="120">
        <v>511</v>
      </c>
      <c r="B12" s="112" t="s">
        <v>59</v>
      </c>
      <c r="C12" s="60"/>
      <c r="D12" s="60"/>
      <c r="E12" s="60"/>
      <c r="F12" s="60"/>
      <c r="G12" s="67"/>
      <c r="H12" s="1">
        <f t="shared" si="3"/>
        <v>0</v>
      </c>
      <c r="I12" s="27">
        <f>'[1]2주차'!M13</f>
        <v>23</v>
      </c>
      <c r="J12" s="113">
        <f t="shared" si="0"/>
        <v>23</v>
      </c>
      <c r="K12" s="114">
        <f t="shared" si="1"/>
        <v>171</v>
      </c>
      <c r="L12" s="115">
        <f t="shared" si="2"/>
        <v>0</v>
      </c>
      <c r="M12" s="122"/>
    </row>
    <row r="13" spans="1:13" ht="26.25">
      <c r="A13" s="111">
        <v>512</v>
      </c>
      <c r="B13" s="112" t="s">
        <v>59</v>
      </c>
      <c r="C13" s="60">
        <v>10</v>
      </c>
      <c r="D13" s="60">
        <v>14</v>
      </c>
      <c r="E13" s="60">
        <v>10</v>
      </c>
      <c r="F13" s="60">
        <v>8</v>
      </c>
      <c r="G13" s="67">
        <v>3</v>
      </c>
      <c r="H13" s="1">
        <f t="shared" si="3"/>
        <v>45</v>
      </c>
      <c r="I13" s="27">
        <f>'[1]2주차'!M14</f>
        <v>43</v>
      </c>
      <c r="J13" s="113">
        <f t="shared" si="0"/>
        <v>88</v>
      </c>
      <c r="K13" s="114">
        <f t="shared" si="1"/>
        <v>21</v>
      </c>
      <c r="L13" s="115">
        <f t="shared" si="2"/>
        <v>1</v>
      </c>
      <c r="M13" s="122"/>
    </row>
    <row r="14" spans="1:13" ht="26.25">
      <c r="A14" s="117">
        <v>513</v>
      </c>
      <c r="B14" s="112" t="s">
        <v>58</v>
      </c>
      <c r="C14" s="60">
        <v>5</v>
      </c>
      <c r="D14" s="60"/>
      <c r="E14" s="60"/>
      <c r="F14" s="60"/>
      <c r="G14" s="67"/>
      <c r="H14" s="1">
        <f t="shared" si="3"/>
        <v>5</v>
      </c>
      <c r="I14" s="27">
        <f>'[1]2주차'!M15</f>
        <v>45</v>
      </c>
      <c r="J14" s="113">
        <f t="shared" si="0"/>
        <v>50</v>
      </c>
      <c r="K14" s="114">
        <f t="shared" si="1"/>
        <v>101</v>
      </c>
      <c r="L14" s="115">
        <f t="shared" si="2"/>
        <v>0.2</v>
      </c>
      <c r="M14" s="122"/>
    </row>
    <row r="15" spans="1:13" ht="26.25">
      <c r="A15" s="117">
        <v>514</v>
      </c>
      <c r="B15" s="112" t="s">
        <v>58</v>
      </c>
      <c r="C15" s="60">
        <v>6</v>
      </c>
      <c r="D15" s="60">
        <v>15</v>
      </c>
      <c r="E15" s="60">
        <v>7</v>
      </c>
      <c r="F15" s="60">
        <v>5</v>
      </c>
      <c r="G15" s="67">
        <v>11</v>
      </c>
      <c r="H15" s="1">
        <f t="shared" si="3"/>
        <v>44</v>
      </c>
      <c r="I15" s="27">
        <f>'[1]2주차'!M16</f>
        <v>35</v>
      </c>
      <c r="J15" s="113">
        <f t="shared" si="0"/>
        <v>79</v>
      </c>
      <c r="K15" s="114">
        <f t="shared" si="1"/>
        <v>36</v>
      </c>
      <c r="L15" s="115">
        <f t="shared" si="2"/>
        <v>1</v>
      </c>
      <c r="M15" s="122"/>
    </row>
    <row r="16" spans="1:13" ht="26.25">
      <c r="A16" s="111">
        <v>515</v>
      </c>
      <c r="B16" s="112" t="s">
        <v>58</v>
      </c>
      <c r="C16" s="60">
        <v>3</v>
      </c>
      <c r="D16" s="60">
        <v>8</v>
      </c>
      <c r="E16" s="60">
        <v>3</v>
      </c>
      <c r="F16" s="60">
        <v>5</v>
      </c>
      <c r="G16" s="67">
        <v>7</v>
      </c>
      <c r="H16" s="1">
        <f t="shared" si="3"/>
        <v>26</v>
      </c>
      <c r="I16" s="27">
        <f>'[1]2주차'!M17</f>
        <v>23</v>
      </c>
      <c r="J16" s="113">
        <f t="shared" si="0"/>
        <v>49</v>
      </c>
      <c r="K16" s="114">
        <f t="shared" si="1"/>
        <v>107</v>
      </c>
      <c r="L16" s="115">
        <f t="shared" si="2"/>
        <v>1</v>
      </c>
      <c r="M16" s="122"/>
    </row>
    <row r="17" spans="1:13" ht="26.25">
      <c r="A17" s="103">
        <v>516</v>
      </c>
      <c r="B17" s="104" t="s">
        <v>59</v>
      </c>
      <c r="C17" s="105"/>
      <c r="D17" s="105"/>
      <c r="E17" s="105"/>
      <c r="F17" s="105"/>
      <c r="G17" s="123"/>
      <c r="H17" s="106">
        <f t="shared" si="3"/>
        <v>0</v>
      </c>
      <c r="I17" s="107">
        <f>'[1]2주차'!M18</f>
        <v>25</v>
      </c>
      <c r="J17" s="103">
        <f t="shared" si="0"/>
        <v>25</v>
      </c>
      <c r="K17" s="108">
        <f t="shared" si="1"/>
        <v>166</v>
      </c>
      <c r="L17" s="109">
        <f t="shared" si="2"/>
        <v>0</v>
      </c>
      <c r="M17" s="110" t="s">
        <v>60</v>
      </c>
    </row>
    <row r="18" spans="1:13" ht="26.25">
      <c r="A18" s="111">
        <v>517</v>
      </c>
      <c r="B18" s="112" t="s">
        <v>59</v>
      </c>
      <c r="C18" s="60">
        <v>12</v>
      </c>
      <c r="D18" s="60">
        <v>12</v>
      </c>
      <c r="E18" s="60">
        <v>9</v>
      </c>
      <c r="F18" s="60">
        <v>4</v>
      </c>
      <c r="G18" s="67">
        <v>8</v>
      </c>
      <c r="H18" s="1">
        <f t="shared" si="3"/>
        <v>45</v>
      </c>
      <c r="I18" s="27">
        <f>'[1]2주차'!M19</f>
        <v>47</v>
      </c>
      <c r="J18" s="113">
        <f t="shared" si="0"/>
        <v>92</v>
      </c>
      <c r="K18" s="114">
        <f t="shared" si="1"/>
        <v>16</v>
      </c>
      <c r="L18" s="115">
        <f t="shared" si="2"/>
        <v>1</v>
      </c>
      <c r="M18" s="122"/>
    </row>
    <row r="19" spans="1:13" ht="26.25">
      <c r="A19" s="120">
        <v>518</v>
      </c>
      <c r="B19" s="112" t="s">
        <v>58</v>
      </c>
      <c r="C19" s="60">
        <v>5</v>
      </c>
      <c r="D19" s="60">
        <v>9</v>
      </c>
      <c r="E19" s="60"/>
      <c r="F19" s="60">
        <v>2</v>
      </c>
      <c r="G19" s="67">
        <v>3</v>
      </c>
      <c r="H19" s="1">
        <f t="shared" si="3"/>
        <v>19</v>
      </c>
      <c r="I19" s="27">
        <f>'[1]2주차'!M20</f>
        <v>29</v>
      </c>
      <c r="J19" s="113">
        <f t="shared" si="0"/>
        <v>48</v>
      </c>
      <c r="K19" s="114">
        <f t="shared" si="1"/>
        <v>111</v>
      </c>
      <c r="L19" s="115">
        <f t="shared" si="2"/>
        <v>0.8</v>
      </c>
      <c r="M19" s="122"/>
    </row>
    <row r="20" spans="1:13" ht="26.25">
      <c r="A20" s="117">
        <v>519</v>
      </c>
      <c r="B20" s="112" t="s">
        <v>59</v>
      </c>
      <c r="C20" s="60"/>
      <c r="D20" s="60">
        <v>9</v>
      </c>
      <c r="E20" s="60">
        <v>8</v>
      </c>
      <c r="F20" s="60">
        <v>4</v>
      </c>
      <c r="G20" s="67"/>
      <c r="H20" s="1">
        <f t="shared" si="3"/>
        <v>21</v>
      </c>
      <c r="I20" s="27">
        <f>'[1]2주차'!M21</f>
        <v>46</v>
      </c>
      <c r="J20" s="113">
        <f t="shared" si="0"/>
        <v>67</v>
      </c>
      <c r="K20" s="114">
        <f t="shared" si="1"/>
        <v>66</v>
      </c>
      <c r="L20" s="115">
        <f t="shared" si="2"/>
        <v>0.6</v>
      </c>
      <c r="M20" s="122"/>
    </row>
    <row r="21" spans="1:13" ht="26.25">
      <c r="A21" s="103">
        <v>520</v>
      </c>
      <c r="B21" s="104" t="s">
        <v>59</v>
      </c>
      <c r="C21" s="105"/>
      <c r="D21" s="105"/>
      <c r="E21" s="105"/>
      <c r="F21" s="123"/>
      <c r="G21" s="123"/>
      <c r="H21" s="106">
        <f t="shared" si="3"/>
        <v>0</v>
      </c>
      <c r="I21" s="107">
        <f>'[1]2주차'!M22</f>
        <v>36</v>
      </c>
      <c r="J21" s="103">
        <f t="shared" si="0"/>
        <v>36</v>
      </c>
      <c r="K21" s="108">
        <f t="shared" si="1"/>
        <v>149</v>
      </c>
      <c r="L21" s="109">
        <f t="shared" si="2"/>
        <v>0</v>
      </c>
      <c r="M21" s="110" t="s">
        <v>60</v>
      </c>
    </row>
    <row r="22" spans="1:13" ht="26.25">
      <c r="A22" s="111">
        <v>521</v>
      </c>
      <c r="B22" s="112" t="s">
        <v>59</v>
      </c>
      <c r="C22" s="60">
        <v>10</v>
      </c>
      <c r="D22" s="60">
        <v>8</v>
      </c>
      <c r="E22" s="60">
        <v>6</v>
      </c>
      <c r="F22" s="67">
        <v>4</v>
      </c>
      <c r="G22" s="67">
        <v>7</v>
      </c>
      <c r="H22" s="1">
        <f t="shared" si="3"/>
        <v>35</v>
      </c>
      <c r="I22" s="27">
        <f>'[1]2주차'!M23</f>
        <v>47</v>
      </c>
      <c r="J22" s="113">
        <f t="shared" si="0"/>
        <v>82</v>
      </c>
      <c r="K22" s="114">
        <f t="shared" si="1"/>
        <v>32</v>
      </c>
      <c r="L22" s="115">
        <f t="shared" si="2"/>
        <v>1</v>
      </c>
      <c r="M22" s="122"/>
    </row>
    <row r="23" spans="1:13" ht="26.25">
      <c r="A23" s="111">
        <v>522</v>
      </c>
      <c r="B23" s="112" t="s">
        <v>58</v>
      </c>
      <c r="C23" s="60">
        <v>5</v>
      </c>
      <c r="D23" s="60">
        <v>12</v>
      </c>
      <c r="E23" s="60">
        <v>7</v>
      </c>
      <c r="F23" s="67">
        <v>6</v>
      </c>
      <c r="G23" s="67">
        <v>7</v>
      </c>
      <c r="H23" s="1">
        <f t="shared" si="3"/>
        <v>37</v>
      </c>
      <c r="I23" s="27">
        <f>'[1]2주차'!M24</f>
        <v>51</v>
      </c>
      <c r="J23" s="113">
        <f t="shared" si="0"/>
        <v>88</v>
      </c>
      <c r="K23" s="114">
        <f t="shared" si="1"/>
        <v>21</v>
      </c>
      <c r="L23" s="115">
        <f t="shared" si="2"/>
        <v>1</v>
      </c>
      <c r="M23" s="122"/>
    </row>
    <row r="24" spans="1:13" ht="26.25">
      <c r="A24" s="111">
        <v>523</v>
      </c>
      <c r="B24" s="112" t="s">
        <v>59</v>
      </c>
      <c r="C24" s="60">
        <v>12</v>
      </c>
      <c r="D24" s="60">
        <v>15</v>
      </c>
      <c r="E24" s="60">
        <v>14</v>
      </c>
      <c r="F24" s="67">
        <v>7</v>
      </c>
      <c r="G24" s="67">
        <v>12</v>
      </c>
      <c r="H24" s="1">
        <f t="shared" si="3"/>
        <v>60</v>
      </c>
      <c r="I24" s="27">
        <f>'[1]2주차'!M25</f>
        <v>69</v>
      </c>
      <c r="J24" s="113">
        <f t="shared" si="0"/>
        <v>129</v>
      </c>
      <c r="K24" s="114">
        <f t="shared" si="1"/>
        <v>2</v>
      </c>
      <c r="L24" s="115">
        <f t="shared" si="2"/>
        <v>1</v>
      </c>
      <c r="M24" s="122"/>
    </row>
    <row r="25" spans="1:13" ht="26.25">
      <c r="A25" s="111">
        <v>524</v>
      </c>
      <c r="B25" s="112" t="s">
        <v>59</v>
      </c>
      <c r="C25" s="60">
        <v>6</v>
      </c>
      <c r="D25" s="60">
        <v>11</v>
      </c>
      <c r="E25" s="60">
        <v>9</v>
      </c>
      <c r="F25" s="67">
        <v>6</v>
      </c>
      <c r="G25" s="67">
        <v>11</v>
      </c>
      <c r="H25" s="1">
        <f t="shared" si="3"/>
        <v>43</v>
      </c>
      <c r="I25" s="27">
        <f>'[1]2주차'!M26</f>
        <v>42</v>
      </c>
      <c r="J25" s="113">
        <f t="shared" si="0"/>
        <v>85</v>
      </c>
      <c r="K25" s="114">
        <f t="shared" si="1"/>
        <v>26</v>
      </c>
      <c r="L25" s="115">
        <f t="shared" si="2"/>
        <v>1</v>
      </c>
      <c r="M25" s="122"/>
    </row>
    <row r="26" spans="1:13" ht="26.25">
      <c r="A26" s="117">
        <v>525</v>
      </c>
      <c r="B26" s="124" t="s">
        <v>59</v>
      </c>
      <c r="C26" s="60">
        <v>5</v>
      </c>
      <c r="D26" s="60">
        <v>8</v>
      </c>
      <c r="E26" s="60">
        <v>8</v>
      </c>
      <c r="F26" s="67">
        <v>3</v>
      </c>
      <c r="G26" s="67">
        <v>7</v>
      </c>
      <c r="H26" s="1">
        <f t="shared" si="3"/>
        <v>31</v>
      </c>
      <c r="I26" s="27">
        <f>'[1]2주차'!M27</f>
        <v>30</v>
      </c>
      <c r="J26" s="113">
        <f t="shared" si="0"/>
        <v>61</v>
      </c>
      <c r="K26" s="114">
        <f t="shared" si="1"/>
        <v>77</v>
      </c>
      <c r="L26" s="115">
        <f t="shared" si="2"/>
        <v>1</v>
      </c>
      <c r="M26" s="122"/>
    </row>
    <row r="27" spans="1:13" ht="26.25">
      <c r="A27" s="111">
        <v>526</v>
      </c>
      <c r="B27" s="112" t="s">
        <v>59</v>
      </c>
      <c r="C27" s="60">
        <v>9</v>
      </c>
      <c r="D27" s="60">
        <v>11</v>
      </c>
      <c r="E27" s="60">
        <v>6</v>
      </c>
      <c r="F27" s="67">
        <v>3</v>
      </c>
      <c r="G27" s="67">
        <v>9</v>
      </c>
      <c r="H27" s="1">
        <f t="shared" si="3"/>
        <v>38</v>
      </c>
      <c r="I27" s="27">
        <f>'[1]2주차'!M28</f>
        <v>36</v>
      </c>
      <c r="J27" s="113">
        <f t="shared" si="0"/>
        <v>74</v>
      </c>
      <c r="K27" s="114">
        <f t="shared" si="1"/>
        <v>46</v>
      </c>
      <c r="L27" s="115">
        <f t="shared" si="2"/>
        <v>1</v>
      </c>
      <c r="M27" s="122"/>
    </row>
    <row r="28" spans="1:13" ht="26.25">
      <c r="A28" s="117">
        <v>527</v>
      </c>
      <c r="B28" s="124" t="s">
        <v>58</v>
      </c>
      <c r="C28" s="60"/>
      <c r="D28" s="60">
        <v>7</v>
      </c>
      <c r="E28" s="60"/>
      <c r="F28" s="67"/>
      <c r="G28" s="67"/>
      <c r="H28" s="1">
        <f t="shared" si="3"/>
        <v>7</v>
      </c>
      <c r="I28" s="27">
        <f>'[1]2주차'!M29</f>
        <v>0</v>
      </c>
      <c r="J28" s="113">
        <f t="shared" si="0"/>
        <v>7</v>
      </c>
      <c r="K28" s="114">
        <f t="shared" si="1"/>
        <v>199</v>
      </c>
      <c r="L28" s="115">
        <f t="shared" si="2"/>
        <v>0.2</v>
      </c>
      <c r="M28" s="119"/>
    </row>
    <row r="29" spans="1:13" ht="26.25">
      <c r="A29" s="120">
        <v>528</v>
      </c>
      <c r="B29" s="112" t="s">
        <v>59</v>
      </c>
      <c r="C29" s="60">
        <v>6</v>
      </c>
      <c r="D29" s="60">
        <v>7</v>
      </c>
      <c r="E29" s="60">
        <v>7</v>
      </c>
      <c r="F29" s="67">
        <v>2</v>
      </c>
      <c r="G29" s="67"/>
      <c r="H29" s="1">
        <f t="shared" si="3"/>
        <v>22</v>
      </c>
      <c r="I29" s="27">
        <f>'[1]2주차'!M30</f>
        <v>27</v>
      </c>
      <c r="J29" s="113">
        <f t="shared" si="0"/>
        <v>49</v>
      </c>
      <c r="K29" s="114">
        <f t="shared" si="1"/>
        <v>107</v>
      </c>
      <c r="L29" s="115">
        <f t="shared" si="2"/>
        <v>0.8</v>
      </c>
      <c r="M29" s="122"/>
    </row>
    <row r="30" spans="1:13" ht="26.25">
      <c r="A30" s="117">
        <v>529</v>
      </c>
      <c r="B30" s="112" t="s">
        <v>59</v>
      </c>
      <c r="C30" s="60">
        <v>6</v>
      </c>
      <c r="D30" s="60">
        <v>14</v>
      </c>
      <c r="E30" s="60">
        <v>8</v>
      </c>
      <c r="F30" s="60"/>
      <c r="G30" s="67"/>
      <c r="H30" s="1">
        <f t="shared" si="3"/>
        <v>28</v>
      </c>
      <c r="I30" s="27">
        <f>'[1]2주차'!M31</f>
        <v>50</v>
      </c>
      <c r="J30" s="113">
        <f t="shared" si="0"/>
        <v>78</v>
      </c>
      <c r="K30" s="114">
        <f t="shared" si="1"/>
        <v>38</v>
      </c>
      <c r="L30" s="115">
        <f t="shared" si="2"/>
        <v>0.6</v>
      </c>
      <c r="M30" s="122"/>
    </row>
    <row r="31" spans="1:13" ht="26.25">
      <c r="A31" s="111">
        <v>531</v>
      </c>
      <c r="B31" s="112" t="s">
        <v>59</v>
      </c>
      <c r="C31" s="60">
        <v>14</v>
      </c>
      <c r="D31" s="60">
        <v>15</v>
      </c>
      <c r="E31" s="60">
        <v>9</v>
      </c>
      <c r="F31" s="60">
        <v>8</v>
      </c>
      <c r="G31" s="67">
        <v>8</v>
      </c>
      <c r="H31" s="1">
        <f t="shared" si="3"/>
        <v>54</v>
      </c>
      <c r="I31" s="27">
        <f>'[1]2주차'!M32</f>
        <v>61</v>
      </c>
      <c r="J31" s="113">
        <f t="shared" si="0"/>
        <v>115</v>
      </c>
      <c r="K31" s="114">
        <f t="shared" si="1"/>
        <v>6</v>
      </c>
      <c r="L31" s="115">
        <f t="shared" si="2"/>
        <v>1</v>
      </c>
      <c r="M31" s="122"/>
    </row>
    <row r="32" spans="1:13" ht="26.25">
      <c r="A32" s="103">
        <v>533</v>
      </c>
      <c r="B32" s="104" t="s">
        <v>59</v>
      </c>
      <c r="C32" s="105"/>
      <c r="D32" s="105"/>
      <c r="E32" s="105"/>
      <c r="F32" s="105"/>
      <c r="G32" s="123"/>
      <c r="H32" s="106">
        <f t="shared" si="3"/>
        <v>0</v>
      </c>
      <c r="I32" s="107">
        <f>'[1]2주차'!M33</f>
        <v>17</v>
      </c>
      <c r="J32" s="103">
        <f t="shared" si="0"/>
        <v>17</v>
      </c>
      <c r="K32" s="108">
        <f t="shared" si="1"/>
        <v>181</v>
      </c>
      <c r="L32" s="109">
        <f t="shared" si="2"/>
        <v>0</v>
      </c>
      <c r="M32" s="110" t="s">
        <v>60</v>
      </c>
    </row>
    <row r="33" spans="1:13" ht="26.25">
      <c r="A33" s="111">
        <v>534</v>
      </c>
      <c r="B33" s="112" t="s">
        <v>59</v>
      </c>
      <c r="C33" s="60">
        <v>7</v>
      </c>
      <c r="D33" s="60">
        <v>6</v>
      </c>
      <c r="E33" s="60">
        <v>4</v>
      </c>
      <c r="F33" s="60">
        <v>3</v>
      </c>
      <c r="G33" s="67">
        <v>7</v>
      </c>
      <c r="H33" s="1">
        <f t="shared" si="3"/>
        <v>27</v>
      </c>
      <c r="I33" s="27">
        <f>'[1]2주차'!M34</f>
        <v>23</v>
      </c>
      <c r="J33" s="113">
        <f t="shared" si="0"/>
        <v>50</v>
      </c>
      <c r="K33" s="114">
        <f t="shared" si="1"/>
        <v>101</v>
      </c>
      <c r="L33" s="115">
        <f t="shared" si="2"/>
        <v>1</v>
      </c>
      <c r="M33" s="122"/>
    </row>
    <row r="34" spans="1:13" ht="26.25">
      <c r="A34" s="120">
        <v>535</v>
      </c>
      <c r="B34" s="112" t="s">
        <v>59</v>
      </c>
      <c r="C34" s="60">
        <v>10</v>
      </c>
      <c r="D34" s="60">
        <v>12</v>
      </c>
      <c r="E34" s="60">
        <v>8</v>
      </c>
      <c r="F34" s="60"/>
      <c r="G34" s="67">
        <v>6</v>
      </c>
      <c r="H34" s="1">
        <f t="shared" si="3"/>
        <v>36</v>
      </c>
      <c r="I34" s="27">
        <f>'[1]2주차'!M35</f>
        <v>36</v>
      </c>
      <c r="J34" s="113">
        <f t="shared" si="0"/>
        <v>72</v>
      </c>
      <c r="K34" s="114">
        <f t="shared" si="1"/>
        <v>49</v>
      </c>
      <c r="L34" s="115">
        <f t="shared" si="2"/>
        <v>0.8</v>
      </c>
      <c r="M34" s="122"/>
    </row>
    <row r="35" spans="1:13" ht="26.25">
      <c r="A35" s="120">
        <v>537</v>
      </c>
      <c r="B35" s="112" t="s">
        <v>59</v>
      </c>
      <c r="C35" s="60">
        <v>7</v>
      </c>
      <c r="D35" s="60">
        <v>3</v>
      </c>
      <c r="E35" s="60">
        <v>4</v>
      </c>
      <c r="F35" s="60">
        <v>4</v>
      </c>
      <c r="G35" s="67">
        <v>1</v>
      </c>
      <c r="H35" s="1">
        <f t="shared" si="3"/>
        <v>19</v>
      </c>
      <c r="I35" s="27">
        <f>'[1]2주차'!M36</f>
        <v>26</v>
      </c>
      <c r="J35" s="113">
        <f t="shared" si="0"/>
        <v>45</v>
      </c>
      <c r="K35" s="114">
        <f t="shared" si="1"/>
        <v>123</v>
      </c>
      <c r="L35" s="115">
        <f t="shared" si="2"/>
        <v>1</v>
      </c>
      <c r="M35" s="122"/>
    </row>
    <row r="36" spans="1:13" ht="26.25">
      <c r="A36" s="111">
        <v>539</v>
      </c>
      <c r="B36" s="112" t="s">
        <v>58</v>
      </c>
      <c r="C36" s="60">
        <v>6</v>
      </c>
      <c r="D36" s="60">
        <v>6</v>
      </c>
      <c r="E36" s="60">
        <v>4</v>
      </c>
      <c r="F36" s="60">
        <v>4</v>
      </c>
      <c r="G36" s="67">
        <v>5</v>
      </c>
      <c r="H36" s="1">
        <f t="shared" si="3"/>
        <v>25</v>
      </c>
      <c r="I36" s="27">
        <f>'[1]2주차'!M38</f>
        <v>25</v>
      </c>
      <c r="J36" s="113">
        <f t="shared" si="0"/>
        <v>50</v>
      </c>
      <c r="K36" s="114">
        <f t="shared" si="1"/>
        <v>101</v>
      </c>
      <c r="L36" s="115">
        <f t="shared" si="2"/>
        <v>1</v>
      </c>
      <c r="M36" s="122"/>
    </row>
    <row r="37" spans="1:13" ht="26.25">
      <c r="A37" s="111">
        <v>540</v>
      </c>
      <c r="B37" s="112" t="s">
        <v>59</v>
      </c>
      <c r="C37" s="60">
        <v>6</v>
      </c>
      <c r="D37" s="60">
        <v>6</v>
      </c>
      <c r="E37" s="60">
        <v>6</v>
      </c>
      <c r="F37" s="60">
        <v>2</v>
      </c>
      <c r="G37" s="67">
        <v>7</v>
      </c>
      <c r="H37" s="1">
        <f t="shared" si="3"/>
        <v>27</v>
      </c>
      <c r="I37" s="27">
        <f>'[1]2주차'!M39</f>
        <v>36</v>
      </c>
      <c r="J37" s="113">
        <f t="shared" si="0"/>
        <v>63</v>
      </c>
      <c r="K37" s="114">
        <f t="shared" si="1"/>
        <v>73</v>
      </c>
      <c r="L37" s="115">
        <f t="shared" si="2"/>
        <v>1</v>
      </c>
      <c r="M37" s="122"/>
    </row>
    <row r="38" spans="1:13" ht="26.25">
      <c r="A38" s="120">
        <v>541</v>
      </c>
      <c r="B38" s="112" t="s">
        <v>59</v>
      </c>
      <c r="C38" s="60">
        <v>5</v>
      </c>
      <c r="D38" s="60">
        <v>6</v>
      </c>
      <c r="E38" s="60">
        <v>7</v>
      </c>
      <c r="F38" s="60">
        <v>4</v>
      </c>
      <c r="G38" s="67"/>
      <c r="H38" s="1">
        <f t="shared" si="3"/>
        <v>22</v>
      </c>
      <c r="I38" s="27">
        <f>'[1]2주차'!M40</f>
        <v>30</v>
      </c>
      <c r="J38" s="113">
        <f t="shared" si="0"/>
        <v>52</v>
      </c>
      <c r="K38" s="114">
        <f t="shared" si="1"/>
        <v>97</v>
      </c>
      <c r="L38" s="115">
        <f t="shared" si="2"/>
        <v>0.8</v>
      </c>
      <c r="M38" s="122"/>
    </row>
    <row r="39" spans="1:13" ht="27" thickBot="1">
      <c r="A39" s="111">
        <v>543</v>
      </c>
      <c r="B39" s="112" t="s">
        <v>59</v>
      </c>
      <c r="C39" s="60">
        <v>8</v>
      </c>
      <c r="D39" s="60">
        <v>14</v>
      </c>
      <c r="E39" s="60">
        <v>10</v>
      </c>
      <c r="F39" s="60">
        <v>9</v>
      </c>
      <c r="G39" s="67">
        <v>12</v>
      </c>
      <c r="H39" s="1">
        <f t="shared" si="3"/>
        <v>53</v>
      </c>
      <c r="I39" s="27">
        <f>'[1]2주차'!M42</f>
        <v>55</v>
      </c>
      <c r="J39" s="113">
        <f t="shared" si="0"/>
        <v>108</v>
      </c>
      <c r="K39" s="114">
        <f t="shared" si="1"/>
        <v>7</v>
      </c>
      <c r="L39" s="115">
        <f t="shared" si="2"/>
        <v>1</v>
      </c>
      <c r="M39" s="119"/>
    </row>
    <row r="40" spans="1:13" ht="27" thickBot="1">
      <c r="A40" s="111">
        <v>544</v>
      </c>
      <c r="B40" s="112" t="s">
        <v>58</v>
      </c>
      <c r="C40" s="60">
        <v>7</v>
      </c>
      <c r="D40" s="60">
        <v>15</v>
      </c>
      <c r="E40" s="60">
        <v>6</v>
      </c>
      <c r="F40" s="60">
        <v>6</v>
      </c>
      <c r="G40" s="60">
        <v>11</v>
      </c>
      <c r="H40" s="1">
        <f t="shared" si="3"/>
        <v>45</v>
      </c>
      <c r="I40" s="27">
        <f>'[1]2주차'!M43</f>
        <v>46</v>
      </c>
      <c r="J40" s="113">
        <f t="shared" si="0"/>
        <v>91</v>
      </c>
      <c r="K40" s="114">
        <f t="shared" si="1"/>
        <v>17</v>
      </c>
      <c r="L40" s="115">
        <f t="shared" si="2"/>
        <v>1</v>
      </c>
      <c r="M40" s="116"/>
    </row>
    <row r="41" spans="1:13" ht="26.25">
      <c r="A41" s="120">
        <v>545</v>
      </c>
      <c r="B41" s="112" t="s">
        <v>59</v>
      </c>
      <c r="C41" s="60">
        <v>6</v>
      </c>
      <c r="D41" s="60">
        <v>7</v>
      </c>
      <c r="E41" s="60">
        <v>4</v>
      </c>
      <c r="F41" s="60">
        <v>3</v>
      </c>
      <c r="G41" s="60">
        <v>9</v>
      </c>
      <c r="H41" s="1">
        <f t="shared" si="3"/>
        <v>29</v>
      </c>
      <c r="I41" s="27">
        <f>'[1]2주차'!M44</f>
        <v>17</v>
      </c>
      <c r="J41" s="113">
        <f t="shared" si="0"/>
        <v>46</v>
      </c>
      <c r="K41" s="114">
        <f t="shared" si="1"/>
        <v>119</v>
      </c>
      <c r="L41" s="115">
        <f t="shared" si="2"/>
        <v>1</v>
      </c>
      <c r="M41" s="116"/>
    </row>
    <row r="42" spans="1:13" ht="26.25">
      <c r="A42" s="117">
        <v>546</v>
      </c>
      <c r="B42" s="112" t="s">
        <v>58</v>
      </c>
      <c r="C42" s="60">
        <v>4</v>
      </c>
      <c r="D42" s="60">
        <v>4</v>
      </c>
      <c r="E42" s="60">
        <v>5</v>
      </c>
      <c r="F42" s="60">
        <v>1</v>
      </c>
      <c r="G42" s="60"/>
      <c r="H42" s="1">
        <f t="shared" si="3"/>
        <v>14</v>
      </c>
      <c r="I42" s="27">
        <f>'[1]2주차'!M45</f>
        <v>23</v>
      </c>
      <c r="J42" s="113">
        <f t="shared" si="0"/>
        <v>37</v>
      </c>
      <c r="K42" s="114">
        <f t="shared" si="1"/>
        <v>145</v>
      </c>
      <c r="L42" s="115">
        <f t="shared" si="2"/>
        <v>0.8</v>
      </c>
      <c r="M42" s="119"/>
    </row>
    <row r="43" spans="1:13" ht="26.25">
      <c r="A43" s="111">
        <v>547</v>
      </c>
      <c r="B43" s="112" t="s">
        <v>59</v>
      </c>
      <c r="C43" s="60">
        <v>7</v>
      </c>
      <c r="D43" s="60">
        <v>14</v>
      </c>
      <c r="E43" s="60">
        <v>6</v>
      </c>
      <c r="F43" s="60">
        <v>2</v>
      </c>
      <c r="G43" s="60">
        <v>7</v>
      </c>
      <c r="H43" s="1">
        <f t="shared" si="3"/>
        <v>36</v>
      </c>
      <c r="I43" s="27">
        <f>'[1]2주차'!M46</f>
        <v>43</v>
      </c>
      <c r="J43" s="113">
        <f t="shared" si="0"/>
        <v>79</v>
      </c>
      <c r="K43" s="114">
        <f t="shared" si="1"/>
        <v>36</v>
      </c>
      <c r="L43" s="115">
        <f t="shared" si="2"/>
        <v>1</v>
      </c>
      <c r="M43" s="121"/>
    </row>
    <row r="44" spans="1:13" ht="27.75">
      <c r="A44" s="111">
        <v>548</v>
      </c>
      <c r="B44" s="112" t="s">
        <v>58</v>
      </c>
      <c r="C44" s="60">
        <v>4</v>
      </c>
      <c r="D44" s="60">
        <v>13</v>
      </c>
      <c r="E44" s="60">
        <v>7</v>
      </c>
      <c r="F44" s="60">
        <v>3</v>
      </c>
      <c r="G44" s="60">
        <v>6</v>
      </c>
      <c r="H44" s="1">
        <f t="shared" si="3"/>
        <v>33</v>
      </c>
      <c r="I44" s="27">
        <f>'[1]2주차'!M47</f>
        <v>36</v>
      </c>
      <c r="J44" s="113">
        <f t="shared" si="0"/>
        <v>69</v>
      </c>
      <c r="K44" s="114">
        <f t="shared" si="1"/>
        <v>59</v>
      </c>
      <c r="L44" s="115">
        <f t="shared" si="2"/>
        <v>1</v>
      </c>
      <c r="M44" s="119" ph="1"/>
    </row>
    <row r="45" spans="1:13" ht="26.25">
      <c r="A45" s="120">
        <v>549</v>
      </c>
      <c r="B45" s="112" t="s">
        <v>59</v>
      </c>
      <c r="C45" s="60"/>
      <c r="D45" s="60"/>
      <c r="E45" s="60"/>
      <c r="F45" s="60">
        <v>3</v>
      </c>
      <c r="G45" s="60"/>
      <c r="H45" s="1">
        <f t="shared" si="3"/>
        <v>3</v>
      </c>
      <c r="I45" s="27">
        <f>'[1]2주차'!M48</f>
        <v>14</v>
      </c>
      <c r="J45" s="113">
        <f t="shared" si="0"/>
        <v>17</v>
      </c>
      <c r="K45" s="114">
        <f t="shared" si="1"/>
        <v>181</v>
      </c>
      <c r="L45" s="115">
        <f t="shared" si="2"/>
        <v>0.2</v>
      </c>
      <c r="M45" s="119"/>
    </row>
    <row r="46" spans="1:13" ht="26.25">
      <c r="A46" s="120">
        <v>550</v>
      </c>
      <c r="B46" s="112" t="s">
        <v>58</v>
      </c>
      <c r="C46" s="60">
        <v>3</v>
      </c>
      <c r="D46" s="60">
        <v>9</v>
      </c>
      <c r="E46" s="60">
        <v>4</v>
      </c>
      <c r="F46" s="60">
        <v>3</v>
      </c>
      <c r="G46" s="60"/>
      <c r="H46" s="1">
        <f t="shared" si="3"/>
        <v>19</v>
      </c>
      <c r="I46" s="27">
        <f>'[1]2주차'!M49</f>
        <v>19</v>
      </c>
      <c r="J46" s="113">
        <f t="shared" si="0"/>
        <v>38</v>
      </c>
      <c r="K46" s="114">
        <f t="shared" si="1"/>
        <v>143</v>
      </c>
      <c r="L46" s="115">
        <f t="shared" si="2"/>
        <v>0.8</v>
      </c>
      <c r="M46" s="119"/>
    </row>
    <row r="47" spans="1:13" ht="26.25">
      <c r="A47" s="111">
        <v>551</v>
      </c>
      <c r="B47" s="112" t="s">
        <v>59</v>
      </c>
      <c r="C47" s="60">
        <v>5</v>
      </c>
      <c r="D47" s="60">
        <v>8</v>
      </c>
      <c r="E47" s="60">
        <v>5</v>
      </c>
      <c r="F47" s="60">
        <v>3</v>
      </c>
      <c r="G47" s="60">
        <v>7</v>
      </c>
      <c r="H47" s="1">
        <f t="shared" si="3"/>
        <v>28</v>
      </c>
      <c r="I47" s="27">
        <f>'[1]2주차'!M50</f>
        <v>33</v>
      </c>
      <c r="J47" s="113">
        <f t="shared" si="0"/>
        <v>61</v>
      </c>
      <c r="K47" s="114">
        <f t="shared" si="1"/>
        <v>77</v>
      </c>
      <c r="L47" s="115">
        <f t="shared" si="2"/>
        <v>1</v>
      </c>
      <c r="M47" s="119"/>
    </row>
    <row r="48" spans="1:13" ht="26.25">
      <c r="A48" s="117">
        <v>552</v>
      </c>
      <c r="B48" s="112" t="s">
        <v>58</v>
      </c>
      <c r="C48" s="60">
        <v>3</v>
      </c>
      <c r="D48" s="60">
        <v>9</v>
      </c>
      <c r="E48" s="60">
        <v>3</v>
      </c>
      <c r="F48" s="60">
        <v>4</v>
      </c>
      <c r="G48" s="60"/>
      <c r="H48" s="1">
        <f t="shared" si="3"/>
        <v>19</v>
      </c>
      <c r="I48" s="27">
        <f>'[1]2주차'!M51</f>
        <v>29</v>
      </c>
      <c r="J48" s="113">
        <f t="shared" si="0"/>
        <v>48</v>
      </c>
      <c r="K48" s="114">
        <f t="shared" si="1"/>
        <v>111</v>
      </c>
      <c r="L48" s="115">
        <f t="shared" si="2"/>
        <v>0.8</v>
      </c>
      <c r="M48" s="119"/>
    </row>
    <row r="49" spans="1:13" ht="26.25">
      <c r="A49" s="120">
        <v>553</v>
      </c>
      <c r="B49" s="112" t="s">
        <v>58</v>
      </c>
      <c r="C49" s="60">
        <v>4</v>
      </c>
      <c r="D49" s="60"/>
      <c r="E49" s="60">
        <v>9</v>
      </c>
      <c r="F49" s="60">
        <v>3</v>
      </c>
      <c r="G49" s="60">
        <v>4</v>
      </c>
      <c r="H49" s="1">
        <f t="shared" si="3"/>
        <v>20</v>
      </c>
      <c r="I49" s="27">
        <f>'[1]2주차'!M52</f>
        <v>26</v>
      </c>
      <c r="J49" s="113">
        <f t="shared" si="0"/>
        <v>46</v>
      </c>
      <c r="K49" s="114">
        <f t="shared" si="1"/>
        <v>119</v>
      </c>
      <c r="L49" s="115">
        <f t="shared" si="2"/>
        <v>0.8</v>
      </c>
      <c r="M49" s="119"/>
    </row>
    <row r="50" spans="1:13" ht="26.25">
      <c r="A50" s="120">
        <v>555</v>
      </c>
      <c r="B50" s="112" t="s">
        <v>59</v>
      </c>
      <c r="C50" s="60">
        <v>8</v>
      </c>
      <c r="D50" s="60">
        <v>14</v>
      </c>
      <c r="E50" s="60">
        <v>5</v>
      </c>
      <c r="F50" s="60">
        <v>4</v>
      </c>
      <c r="G50" s="60">
        <v>11</v>
      </c>
      <c r="H50" s="1">
        <f t="shared" si="3"/>
        <v>42</v>
      </c>
      <c r="I50" s="27">
        <f>'[1]2주차'!M53</f>
        <v>42</v>
      </c>
      <c r="J50" s="113">
        <f t="shared" si="0"/>
        <v>84</v>
      </c>
      <c r="K50" s="114">
        <f t="shared" si="1"/>
        <v>27</v>
      </c>
      <c r="L50" s="115">
        <f t="shared" si="2"/>
        <v>1</v>
      </c>
      <c r="M50" s="119"/>
    </row>
    <row r="51" spans="1:13" ht="26.25">
      <c r="A51" s="117">
        <v>557</v>
      </c>
      <c r="B51" s="112" t="s">
        <v>59</v>
      </c>
      <c r="C51" s="60">
        <v>9</v>
      </c>
      <c r="D51" s="60">
        <v>12</v>
      </c>
      <c r="E51" s="60"/>
      <c r="F51" s="60">
        <v>8</v>
      </c>
      <c r="G51" s="60">
        <v>7</v>
      </c>
      <c r="H51" s="1">
        <f t="shared" si="3"/>
        <v>36</v>
      </c>
      <c r="I51" s="27">
        <f>'[1]2주차'!M54</f>
        <v>42</v>
      </c>
      <c r="J51" s="113">
        <f t="shared" si="0"/>
        <v>78</v>
      </c>
      <c r="K51" s="114">
        <f t="shared" si="1"/>
        <v>38</v>
      </c>
      <c r="L51" s="115">
        <f t="shared" si="2"/>
        <v>0.8</v>
      </c>
      <c r="M51" s="119"/>
    </row>
    <row r="52" spans="1:13" ht="26.25">
      <c r="A52" s="117">
        <v>558</v>
      </c>
      <c r="B52" s="112" t="s">
        <v>59</v>
      </c>
      <c r="C52" s="60">
        <v>11</v>
      </c>
      <c r="D52" s="60">
        <v>13</v>
      </c>
      <c r="E52" s="60">
        <v>5</v>
      </c>
      <c r="F52" s="60">
        <v>3</v>
      </c>
      <c r="G52" s="60"/>
      <c r="H52" s="1">
        <f t="shared" si="3"/>
        <v>32</v>
      </c>
      <c r="I52" s="27">
        <f>'[1]2주차'!M55</f>
        <v>52</v>
      </c>
      <c r="J52" s="113">
        <f t="shared" si="0"/>
        <v>84</v>
      </c>
      <c r="K52" s="114">
        <f t="shared" si="1"/>
        <v>27</v>
      </c>
      <c r="L52" s="115">
        <f t="shared" si="2"/>
        <v>0.8</v>
      </c>
      <c r="M52" s="119"/>
    </row>
    <row r="53" spans="1:13" ht="26.25">
      <c r="A53" s="120">
        <v>559</v>
      </c>
      <c r="B53" s="112" t="s">
        <v>58</v>
      </c>
      <c r="C53" s="60">
        <v>3</v>
      </c>
      <c r="D53" s="60">
        <v>8</v>
      </c>
      <c r="E53" s="60"/>
      <c r="F53" s="60"/>
      <c r="G53" s="60"/>
      <c r="H53" s="1">
        <f t="shared" si="3"/>
        <v>11</v>
      </c>
      <c r="I53" s="27">
        <f>'[1]2주차'!M56</f>
        <v>30</v>
      </c>
      <c r="J53" s="113">
        <f t="shared" si="0"/>
        <v>41</v>
      </c>
      <c r="K53" s="114">
        <f t="shared" si="1"/>
        <v>133</v>
      </c>
      <c r="L53" s="115">
        <f t="shared" si="2"/>
        <v>0.4</v>
      </c>
      <c r="M53" s="119"/>
    </row>
    <row r="54" spans="1:13" ht="26.25">
      <c r="A54" s="111">
        <v>560</v>
      </c>
      <c r="B54" s="112" t="s">
        <v>59</v>
      </c>
      <c r="C54" s="60">
        <v>4</v>
      </c>
      <c r="D54" s="60">
        <v>7</v>
      </c>
      <c r="E54" s="60">
        <v>5</v>
      </c>
      <c r="F54" s="60">
        <v>2</v>
      </c>
      <c r="G54" s="60">
        <v>5</v>
      </c>
      <c r="H54" s="1">
        <f t="shared" si="3"/>
        <v>23</v>
      </c>
      <c r="I54" s="27">
        <f>'[1]2주차'!M57</f>
        <v>24</v>
      </c>
      <c r="J54" s="113">
        <f t="shared" si="0"/>
        <v>47</v>
      </c>
      <c r="K54" s="114">
        <f t="shared" si="1"/>
        <v>117</v>
      </c>
      <c r="L54" s="115">
        <f t="shared" si="2"/>
        <v>1</v>
      </c>
      <c r="M54" s="119"/>
    </row>
    <row r="55" spans="1:13" ht="26.25">
      <c r="A55" s="111">
        <v>561</v>
      </c>
      <c r="B55" s="112" t="s">
        <v>58</v>
      </c>
      <c r="C55" s="60">
        <v>5</v>
      </c>
      <c r="D55" s="60">
        <v>9</v>
      </c>
      <c r="E55" s="60">
        <v>5</v>
      </c>
      <c r="F55" s="60">
        <v>3</v>
      </c>
      <c r="G55" s="60">
        <v>5</v>
      </c>
      <c r="H55" s="1">
        <f t="shared" si="3"/>
        <v>27</v>
      </c>
      <c r="I55" s="27">
        <f>'[1]2주차'!M58</f>
        <v>27</v>
      </c>
      <c r="J55" s="113">
        <f t="shared" si="0"/>
        <v>54</v>
      </c>
      <c r="K55" s="114">
        <f t="shared" si="1"/>
        <v>92</v>
      </c>
      <c r="L55" s="115">
        <f t="shared" si="2"/>
        <v>1</v>
      </c>
      <c r="M55" s="119"/>
    </row>
    <row r="56" spans="1:13" ht="26.25">
      <c r="A56" s="111">
        <v>562</v>
      </c>
      <c r="B56" s="112" t="s">
        <v>59</v>
      </c>
      <c r="C56" s="60">
        <v>5</v>
      </c>
      <c r="D56" s="60">
        <v>12</v>
      </c>
      <c r="E56" s="60">
        <v>7</v>
      </c>
      <c r="F56" s="60">
        <v>2</v>
      </c>
      <c r="G56" s="60">
        <v>7</v>
      </c>
      <c r="H56" s="1">
        <f t="shared" si="3"/>
        <v>33</v>
      </c>
      <c r="I56" s="27">
        <f>'[1]2주차'!M59</f>
        <v>35</v>
      </c>
      <c r="J56" s="113">
        <f t="shared" si="0"/>
        <v>68</v>
      </c>
      <c r="K56" s="114">
        <f t="shared" si="1"/>
        <v>62</v>
      </c>
      <c r="L56" s="115">
        <f t="shared" si="2"/>
        <v>1</v>
      </c>
      <c r="M56" s="119"/>
    </row>
    <row r="57" spans="1:13" ht="26.25">
      <c r="A57" s="103">
        <v>563</v>
      </c>
      <c r="B57" s="104" t="s">
        <v>59</v>
      </c>
      <c r="C57" s="105"/>
      <c r="D57" s="105"/>
      <c r="E57" s="105"/>
      <c r="F57" s="105"/>
      <c r="G57" s="105"/>
      <c r="H57" s="106">
        <f t="shared" si="3"/>
        <v>0</v>
      </c>
      <c r="I57" s="107">
        <f>'[1]2주차'!M60</f>
        <v>8</v>
      </c>
      <c r="J57" s="103">
        <f t="shared" si="0"/>
        <v>8</v>
      </c>
      <c r="K57" s="108">
        <f t="shared" si="1"/>
        <v>198</v>
      </c>
      <c r="L57" s="109">
        <f t="shared" si="2"/>
        <v>0</v>
      </c>
      <c r="M57" s="110" t="s">
        <v>60</v>
      </c>
    </row>
    <row r="58" spans="1:13" ht="26.25">
      <c r="A58" s="111">
        <v>564</v>
      </c>
      <c r="B58" s="112" t="s">
        <v>59</v>
      </c>
      <c r="C58" s="60">
        <v>8</v>
      </c>
      <c r="D58" s="60">
        <v>12</v>
      </c>
      <c r="E58" s="60">
        <v>8</v>
      </c>
      <c r="F58" s="60">
        <v>9</v>
      </c>
      <c r="G58" s="60">
        <v>10</v>
      </c>
      <c r="H58" s="1">
        <f t="shared" si="3"/>
        <v>47</v>
      </c>
      <c r="I58" s="27">
        <f>'[1]2주차'!M61</f>
        <v>51</v>
      </c>
      <c r="J58" s="113">
        <f t="shared" si="0"/>
        <v>98</v>
      </c>
      <c r="K58" s="114">
        <f t="shared" si="1"/>
        <v>12</v>
      </c>
      <c r="L58" s="115">
        <f t="shared" si="2"/>
        <v>1</v>
      </c>
      <c r="M58" s="119"/>
    </row>
    <row r="59" spans="1:13" ht="26.25">
      <c r="A59" s="111">
        <v>565</v>
      </c>
      <c r="B59" s="112" t="s">
        <v>59</v>
      </c>
      <c r="C59" s="60">
        <v>3</v>
      </c>
      <c r="D59" s="60">
        <v>7</v>
      </c>
      <c r="E59" s="60">
        <v>4</v>
      </c>
      <c r="F59" s="60">
        <v>5</v>
      </c>
      <c r="G59" s="60">
        <v>5</v>
      </c>
      <c r="H59" s="1">
        <f t="shared" si="3"/>
        <v>24</v>
      </c>
      <c r="I59" s="27">
        <f>'[1]2주차'!M62</f>
        <v>35</v>
      </c>
      <c r="J59" s="113">
        <f t="shared" si="0"/>
        <v>59</v>
      </c>
      <c r="K59" s="114">
        <f t="shared" si="1"/>
        <v>85</v>
      </c>
      <c r="L59" s="115">
        <f t="shared" si="2"/>
        <v>1</v>
      </c>
      <c r="M59" s="119"/>
    </row>
    <row r="60" spans="1:13" ht="26.25">
      <c r="A60" s="117">
        <v>566</v>
      </c>
      <c r="B60" s="112" t="s">
        <v>59</v>
      </c>
      <c r="C60" s="60"/>
      <c r="D60" s="60"/>
      <c r="E60" s="60">
        <v>3</v>
      </c>
      <c r="F60" s="60"/>
      <c r="G60" s="60">
        <v>4</v>
      </c>
      <c r="H60" s="1">
        <f t="shared" si="3"/>
        <v>7</v>
      </c>
      <c r="I60" s="27">
        <f>'[1]2주차'!M63</f>
        <v>26</v>
      </c>
      <c r="J60" s="113">
        <f t="shared" si="0"/>
        <v>33</v>
      </c>
      <c r="K60" s="114">
        <f t="shared" si="1"/>
        <v>153</v>
      </c>
      <c r="L60" s="115">
        <f t="shared" si="2"/>
        <v>0.4</v>
      </c>
      <c r="M60" s="119"/>
    </row>
    <row r="61" spans="1:13" ht="26.25">
      <c r="A61" s="117">
        <v>567</v>
      </c>
      <c r="B61" s="112" t="s">
        <v>58</v>
      </c>
      <c r="C61" s="60">
        <v>4</v>
      </c>
      <c r="D61" s="60"/>
      <c r="E61" s="60">
        <v>5</v>
      </c>
      <c r="F61" s="60">
        <v>2</v>
      </c>
      <c r="G61" s="60">
        <v>5</v>
      </c>
      <c r="H61" s="1">
        <f t="shared" si="3"/>
        <v>16</v>
      </c>
      <c r="I61" s="27">
        <f>'[1]2주차'!M64</f>
        <v>25</v>
      </c>
      <c r="J61" s="113">
        <f t="shared" si="0"/>
        <v>41</v>
      </c>
      <c r="K61" s="114">
        <f t="shared" si="1"/>
        <v>133</v>
      </c>
      <c r="L61" s="115">
        <f t="shared" si="2"/>
        <v>0.8</v>
      </c>
      <c r="M61" s="119"/>
    </row>
    <row r="62" spans="1:13" ht="26.25">
      <c r="A62" s="117">
        <v>569</v>
      </c>
      <c r="B62" s="112" t="s">
        <v>59</v>
      </c>
      <c r="C62" s="60">
        <v>7</v>
      </c>
      <c r="D62" s="60">
        <v>9</v>
      </c>
      <c r="E62" s="60">
        <v>3</v>
      </c>
      <c r="F62" s="60"/>
      <c r="G62" s="60">
        <v>5</v>
      </c>
      <c r="H62" s="1">
        <f t="shared" si="3"/>
        <v>24</v>
      </c>
      <c r="I62" s="27">
        <f>'[1]2주차'!M65</f>
        <v>22</v>
      </c>
      <c r="J62" s="113">
        <f t="shared" si="0"/>
        <v>46</v>
      </c>
      <c r="K62" s="114">
        <f t="shared" si="1"/>
        <v>119</v>
      </c>
      <c r="L62" s="115">
        <f t="shared" si="2"/>
        <v>0.8</v>
      </c>
      <c r="M62" s="119"/>
    </row>
    <row r="63" spans="1:13" ht="26.25">
      <c r="A63" s="120">
        <v>570</v>
      </c>
      <c r="B63" s="112" t="s">
        <v>59</v>
      </c>
      <c r="C63" s="60"/>
      <c r="D63" s="60"/>
      <c r="E63" s="60"/>
      <c r="F63" s="60"/>
      <c r="G63" s="60"/>
      <c r="H63" s="1">
        <f t="shared" si="3"/>
        <v>0</v>
      </c>
      <c r="I63" s="27">
        <f>'[1]2주차'!M66</f>
        <v>0</v>
      </c>
      <c r="J63" s="113">
        <f t="shared" si="0"/>
        <v>0</v>
      </c>
      <c r="K63" s="114">
        <f t="shared" si="1"/>
        <v>205</v>
      </c>
      <c r="L63" s="115">
        <f t="shared" si="2"/>
        <v>0</v>
      </c>
      <c r="M63" s="119"/>
    </row>
    <row r="64" spans="1:13" ht="26.25">
      <c r="A64" s="120">
        <v>570</v>
      </c>
      <c r="B64" s="112" t="s">
        <v>59</v>
      </c>
      <c r="C64" s="60"/>
      <c r="D64" s="60"/>
      <c r="E64" s="60"/>
      <c r="F64" s="60">
        <v>4</v>
      </c>
      <c r="G64" s="60"/>
      <c r="H64" s="1">
        <f t="shared" si="3"/>
        <v>4</v>
      </c>
      <c r="I64" s="27">
        <f>'[1]2주차'!M67</f>
        <v>19</v>
      </c>
      <c r="J64" s="113">
        <f t="shared" si="0"/>
        <v>23</v>
      </c>
      <c r="K64" s="114">
        <f t="shared" si="1"/>
        <v>171</v>
      </c>
      <c r="L64" s="115">
        <f t="shared" si="2"/>
        <v>0.2</v>
      </c>
      <c r="M64" s="119"/>
    </row>
    <row r="65" spans="1:13" ht="26.25">
      <c r="A65" s="117">
        <v>571</v>
      </c>
      <c r="B65" s="124" t="s">
        <v>58</v>
      </c>
      <c r="C65" s="60"/>
      <c r="D65" s="60"/>
      <c r="E65" s="60"/>
      <c r="F65" s="60"/>
      <c r="G65" s="60">
        <v>7</v>
      </c>
      <c r="H65" s="1">
        <f t="shared" si="3"/>
        <v>7</v>
      </c>
      <c r="I65" s="27">
        <f>'[1]2주차'!M68</f>
        <v>7</v>
      </c>
      <c r="J65" s="113">
        <f t="shared" si="0"/>
        <v>14</v>
      </c>
      <c r="K65" s="114">
        <f t="shared" si="1"/>
        <v>189</v>
      </c>
      <c r="L65" s="115">
        <f t="shared" si="2"/>
        <v>0.2</v>
      </c>
      <c r="M65" s="122"/>
    </row>
    <row r="66" spans="1:13" ht="26.25">
      <c r="A66" s="117">
        <v>572</v>
      </c>
      <c r="B66" s="112" t="s">
        <v>58</v>
      </c>
      <c r="C66" s="60">
        <v>8</v>
      </c>
      <c r="D66" s="60">
        <v>12</v>
      </c>
      <c r="E66" s="60">
        <v>7</v>
      </c>
      <c r="F66" s="60">
        <v>7</v>
      </c>
      <c r="G66" s="60">
        <v>9</v>
      </c>
      <c r="H66" s="1">
        <f t="shared" si="3"/>
        <v>43</v>
      </c>
      <c r="I66" s="27">
        <f>'[1]2주차'!M69</f>
        <v>40</v>
      </c>
      <c r="J66" s="113">
        <f t="shared" si="0"/>
        <v>83</v>
      </c>
      <c r="K66" s="114">
        <f t="shared" si="1"/>
        <v>31</v>
      </c>
      <c r="L66" s="115">
        <f t="shared" si="2"/>
        <v>1</v>
      </c>
      <c r="M66" s="119"/>
    </row>
    <row r="67" spans="1:13" ht="26.25">
      <c r="A67" s="111">
        <v>575</v>
      </c>
      <c r="B67" s="112" t="s">
        <v>59</v>
      </c>
      <c r="C67" s="60">
        <v>4</v>
      </c>
      <c r="D67" s="60">
        <v>10</v>
      </c>
      <c r="E67" s="60">
        <v>7</v>
      </c>
      <c r="F67" s="60">
        <v>2</v>
      </c>
      <c r="G67" s="60">
        <v>7</v>
      </c>
      <c r="H67" s="1">
        <f t="shared" si="3"/>
        <v>30</v>
      </c>
      <c r="I67" s="27">
        <f>'[1]2주차'!M70</f>
        <v>34</v>
      </c>
      <c r="J67" s="113">
        <f t="shared" si="0"/>
        <v>64</v>
      </c>
      <c r="K67" s="114">
        <f t="shared" si="1"/>
        <v>70</v>
      </c>
      <c r="L67" s="115">
        <f t="shared" si="2"/>
        <v>1</v>
      </c>
      <c r="M67" s="119"/>
    </row>
    <row r="68" spans="1:13" ht="26.25">
      <c r="A68" s="103">
        <v>576</v>
      </c>
      <c r="B68" s="104" t="s">
        <v>59</v>
      </c>
      <c r="C68" s="105"/>
      <c r="D68" s="105"/>
      <c r="E68" s="105"/>
      <c r="F68" s="105"/>
      <c r="G68" s="105"/>
      <c r="H68" s="106">
        <f t="shared" si="3"/>
        <v>0</v>
      </c>
      <c r="I68" s="107">
        <f>'[1]2주차'!M71</f>
        <v>14</v>
      </c>
      <c r="J68" s="103">
        <f t="shared" si="0"/>
        <v>14</v>
      </c>
      <c r="K68" s="108">
        <f t="shared" si="1"/>
        <v>189</v>
      </c>
      <c r="L68" s="109">
        <f t="shared" si="2"/>
        <v>0</v>
      </c>
      <c r="M68" s="110" t="s">
        <v>60</v>
      </c>
    </row>
    <row r="69" spans="1:13" ht="26.25">
      <c r="A69" s="120">
        <v>577</v>
      </c>
      <c r="B69" s="112" t="s">
        <v>59</v>
      </c>
      <c r="C69" s="60">
        <v>4</v>
      </c>
      <c r="D69" s="60">
        <v>8</v>
      </c>
      <c r="E69" s="60">
        <v>7</v>
      </c>
      <c r="F69" s="60">
        <v>5</v>
      </c>
      <c r="G69" s="60">
        <v>5</v>
      </c>
      <c r="H69" s="1">
        <f t="shared" si="3"/>
        <v>29</v>
      </c>
      <c r="I69" s="27">
        <f>'[1]2주차'!M72</f>
        <v>16</v>
      </c>
      <c r="J69" s="113">
        <f t="shared" ref="J69:J132" si="4">SUM(H69,I69)</f>
        <v>45</v>
      </c>
      <c r="K69" s="114">
        <f t="shared" ref="K69:K132" si="5">RANK(J69,J$5:J$215)</f>
        <v>123</v>
      </c>
      <c r="L69" s="115">
        <f t="shared" ref="L69:L132" si="6">COUNTA(C69,D69,E69,F69,G69)/5</f>
        <v>1</v>
      </c>
      <c r="M69" s="119"/>
    </row>
    <row r="70" spans="1:13" ht="26.25">
      <c r="A70" s="120">
        <v>578</v>
      </c>
      <c r="B70" s="112" t="s">
        <v>58</v>
      </c>
      <c r="C70" s="60">
        <v>8</v>
      </c>
      <c r="D70" s="60">
        <v>12</v>
      </c>
      <c r="E70" s="60">
        <v>4</v>
      </c>
      <c r="F70" s="60">
        <v>4</v>
      </c>
      <c r="G70" s="60"/>
      <c r="H70" s="1">
        <f t="shared" ref="H70:H133" si="7">SUM(C70:G70)</f>
        <v>28</v>
      </c>
      <c r="I70" s="27">
        <f>'[1]2주차'!M73</f>
        <v>44</v>
      </c>
      <c r="J70" s="113">
        <f t="shared" si="4"/>
        <v>72</v>
      </c>
      <c r="K70" s="114">
        <f t="shared" si="5"/>
        <v>49</v>
      </c>
      <c r="L70" s="115">
        <f t="shared" si="6"/>
        <v>0.8</v>
      </c>
      <c r="M70" s="119"/>
    </row>
    <row r="71" spans="1:13" ht="26.25">
      <c r="A71" s="117">
        <v>580</v>
      </c>
      <c r="B71" s="124" t="s">
        <v>59</v>
      </c>
      <c r="C71" s="60"/>
      <c r="D71" s="60"/>
      <c r="E71" s="60"/>
      <c r="F71" s="60"/>
      <c r="G71" s="60">
        <v>9</v>
      </c>
      <c r="H71" s="1">
        <f t="shared" si="7"/>
        <v>9</v>
      </c>
      <c r="I71" s="27">
        <f>'[1]2주차'!M74</f>
        <v>15</v>
      </c>
      <c r="J71" s="113">
        <f t="shared" si="4"/>
        <v>24</v>
      </c>
      <c r="K71" s="114">
        <f t="shared" si="5"/>
        <v>169</v>
      </c>
      <c r="L71" s="115">
        <f t="shared" si="6"/>
        <v>0.2</v>
      </c>
      <c r="M71" s="122"/>
    </row>
    <row r="72" spans="1:13" ht="26.25">
      <c r="A72" s="117">
        <v>581</v>
      </c>
      <c r="B72" s="124" t="s">
        <v>58</v>
      </c>
      <c r="C72" s="60"/>
      <c r="D72" s="60">
        <v>9</v>
      </c>
      <c r="E72" s="60">
        <v>11</v>
      </c>
      <c r="F72" s="60"/>
      <c r="G72" s="60"/>
      <c r="H72" s="1">
        <f t="shared" si="7"/>
        <v>20</v>
      </c>
      <c r="I72" s="27">
        <f>'[1]2주차'!M75</f>
        <v>24</v>
      </c>
      <c r="J72" s="113">
        <f t="shared" si="4"/>
        <v>44</v>
      </c>
      <c r="K72" s="114">
        <f t="shared" si="5"/>
        <v>127</v>
      </c>
      <c r="L72" s="115">
        <f t="shared" si="6"/>
        <v>0.4</v>
      </c>
      <c r="M72" s="119"/>
    </row>
    <row r="73" spans="1:13" ht="26.25">
      <c r="A73" s="117">
        <v>582</v>
      </c>
      <c r="B73" s="112" t="s">
        <v>59</v>
      </c>
      <c r="C73" s="60"/>
      <c r="D73" s="60">
        <v>7</v>
      </c>
      <c r="E73" s="60">
        <v>6</v>
      </c>
      <c r="F73" s="60"/>
      <c r="G73" s="60">
        <v>9</v>
      </c>
      <c r="H73" s="1">
        <f t="shared" si="7"/>
        <v>22</v>
      </c>
      <c r="I73" s="27">
        <f>'[1]2주차'!M76</f>
        <v>27</v>
      </c>
      <c r="J73" s="113">
        <f t="shared" si="4"/>
        <v>49</v>
      </c>
      <c r="K73" s="114">
        <f t="shared" si="5"/>
        <v>107</v>
      </c>
      <c r="L73" s="115">
        <f t="shared" si="6"/>
        <v>0.6</v>
      </c>
      <c r="M73" s="119"/>
    </row>
    <row r="74" spans="1:13" ht="26.25">
      <c r="A74" s="117">
        <v>584</v>
      </c>
      <c r="B74" s="112" t="s">
        <v>59</v>
      </c>
      <c r="C74" s="60">
        <v>5</v>
      </c>
      <c r="D74" s="60">
        <v>8</v>
      </c>
      <c r="E74" s="60"/>
      <c r="F74" s="60">
        <v>5</v>
      </c>
      <c r="G74" s="60">
        <v>2</v>
      </c>
      <c r="H74" s="1">
        <f t="shared" si="7"/>
        <v>20</v>
      </c>
      <c r="I74" s="27">
        <f>'[1]2주차'!M78</f>
        <v>30</v>
      </c>
      <c r="J74" s="113">
        <f t="shared" si="4"/>
        <v>50</v>
      </c>
      <c r="K74" s="114">
        <f t="shared" si="5"/>
        <v>101</v>
      </c>
      <c r="L74" s="115">
        <f t="shared" si="6"/>
        <v>0.8</v>
      </c>
      <c r="M74" s="119"/>
    </row>
    <row r="75" spans="1:13" ht="26.25">
      <c r="A75" s="111">
        <v>586</v>
      </c>
      <c r="B75" s="112" t="s">
        <v>59</v>
      </c>
      <c r="C75" s="60">
        <v>9</v>
      </c>
      <c r="D75" s="60">
        <v>9</v>
      </c>
      <c r="E75" s="60">
        <v>2</v>
      </c>
      <c r="F75" s="60">
        <v>5</v>
      </c>
      <c r="G75" s="60">
        <v>6</v>
      </c>
      <c r="H75" s="1">
        <f t="shared" si="7"/>
        <v>31</v>
      </c>
      <c r="I75" s="27">
        <f>'[1]2주차'!M79</f>
        <v>30</v>
      </c>
      <c r="J75" s="113">
        <f t="shared" si="4"/>
        <v>61</v>
      </c>
      <c r="K75" s="114">
        <f t="shared" si="5"/>
        <v>77</v>
      </c>
      <c r="L75" s="115">
        <f t="shared" si="6"/>
        <v>1</v>
      </c>
      <c r="M75" s="119"/>
    </row>
    <row r="76" spans="1:13" ht="26.25">
      <c r="A76" s="117">
        <v>587</v>
      </c>
      <c r="B76" s="112" t="s">
        <v>59</v>
      </c>
      <c r="C76" s="60">
        <v>8</v>
      </c>
      <c r="D76" s="60">
        <v>13</v>
      </c>
      <c r="E76" s="60">
        <v>9</v>
      </c>
      <c r="F76" s="60">
        <v>1</v>
      </c>
      <c r="G76" s="60">
        <v>11</v>
      </c>
      <c r="H76" s="1">
        <f t="shared" si="7"/>
        <v>42</v>
      </c>
      <c r="I76" s="27">
        <f>'[1]2주차'!M80</f>
        <v>40</v>
      </c>
      <c r="J76" s="113">
        <f t="shared" si="4"/>
        <v>82</v>
      </c>
      <c r="K76" s="114">
        <f t="shared" si="5"/>
        <v>32</v>
      </c>
      <c r="L76" s="115">
        <f t="shared" si="6"/>
        <v>1</v>
      </c>
      <c r="M76" s="119"/>
    </row>
    <row r="77" spans="1:13" ht="26.25">
      <c r="A77" s="103">
        <v>588</v>
      </c>
      <c r="B77" s="104" t="s">
        <v>58</v>
      </c>
      <c r="C77" s="105"/>
      <c r="D77" s="105"/>
      <c r="E77" s="105"/>
      <c r="F77" s="105"/>
      <c r="G77" s="105"/>
      <c r="H77" s="106">
        <f t="shared" si="7"/>
        <v>0</v>
      </c>
      <c r="I77" s="107">
        <f>'[1]2주차'!M81</f>
        <v>10</v>
      </c>
      <c r="J77" s="103">
        <f t="shared" si="4"/>
        <v>10</v>
      </c>
      <c r="K77" s="108">
        <f t="shared" si="5"/>
        <v>193</v>
      </c>
      <c r="L77" s="109">
        <f t="shared" si="6"/>
        <v>0</v>
      </c>
      <c r="M77" s="110" t="s">
        <v>60</v>
      </c>
    </row>
    <row r="78" spans="1:13" ht="26.25">
      <c r="A78" s="117">
        <v>589</v>
      </c>
      <c r="B78" s="112" t="s">
        <v>59</v>
      </c>
      <c r="C78" s="60">
        <v>6</v>
      </c>
      <c r="D78" s="60">
        <v>9</v>
      </c>
      <c r="E78" s="60">
        <v>3</v>
      </c>
      <c r="F78" s="60">
        <v>2</v>
      </c>
      <c r="G78" s="60"/>
      <c r="H78" s="1">
        <f t="shared" si="7"/>
        <v>20</v>
      </c>
      <c r="I78" s="27">
        <f>'[1]2주차'!M82</f>
        <v>21</v>
      </c>
      <c r="J78" s="113">
        <f t="shared" si="4"/>
        <v>41</v>
      </c>
      <c r="K78" s="114">
        <f t="shared" si="5"/>
        <v>133</v>
      </c>
      <c r="L78" s="115">
        <f t="shared" si="6"/>
        <v>0.8</v>
      </c>
      <c r="M78" s="119"/>
    </row>
    <row r="79" spans="1:13" ht="26.25">
      <c r="A79" s="120">
        <v>590</v>
      </c>
      <c r="B79" s="112" t="s">
        <v>59</v>
      </c>
      <c r="C79" s="60">
        <v>7</v>
      </c>
      <c r="D79" s="60">
        <v>9</v>
      </c>
      <c r="E79" s="60">
        <v>8</v>
      </c>
      <c r="F79" s="60">
        <v>5</v>
      </c>
      <c r="G79" s="60">
        <v>9</v>
      </c>
      <c r="H79" s="1">
        <f t="shared" si="7"/>
        <v>38</v>
      </c>
      <c r="I79" s="27">
        <f>'[1]2주차'!M83</f>
        <v>17</v>
      </c>
      <c r="J79" s="113">
        <f t="shared" si="4"/>
        <v>55</v>
      </c>
      <c r="K79" s="114">
        <f t="shared" si="5"/>
        <v>91</v>
      </c>
      <c r="L79" s="115">
        <f t="shared" si="6"/>
        <v>1</v>
      </c>
      <c r="M79" s="119"/>
    </row>
    <row r="80" spans="1:13" ht="26.25">
      <c r="A80" s="103">
        <v>591</v>
      </c>
      <c r="B80" s="104" t="s">
        <v>58</v>
      </c>
      <c r="C80" s="105"/>
      <c r="D80" s="105"/>
      <c r="E80" s="105"/>
      <c r="F80" s="105"/>
      <c r="G80" s="105"/>
      <c r="H80" s="106">
        <f t="shared" si="7"/>
        <v>0</v>
      </c>
      <c r="I80" s="107">
        <f>'[1]2주차'!M84</f>
        <v>29</v>
      </c>
      <c r="J80" s="103">
        <f t="shared" si="4"/>
        <v>29</v>
      </c>
      <c r="K80" s="108">
        <f t="shared" si="5"/>
        <v>160</v>
      </c>
      <c r="L80" s="109">
        <f t="shared" si="6"/>
        <v>0</v>
      </c>
      <c r="M80" s="110" t="s">
        <v>60</v>
      </c>
    </row>
    <row r="81" spans="1:13" ht="26.25">
      <c r="A81" s="120">
        <v>592</v>
      </c>
      <c r="B81" s="112" t="s">
        <v>59</v>
      </c>
      <c r="C81" s="60"/>
      <c r="D81" s="60"/>
      <c r="E81" s="60">
        <v>3</v>
      </c>
      <c r="F81" s="60">
        <v>7</v>
      </c>
      <c r="G81" s="60">
        <v>8</v>
      </c>
      <c r="H81" s="1">
        <f t="shared" si="7"/>
        <v>18</v>
      </c>
      <c r="I81" s="27">
        <f>'[1]2주차'!M85</f>
        <v>32</v>
      </c>
      <c r="J81" s="113">
        <f t="shared" si="4"/>
        <v>50</v>
      </c>
      <c r="K81" s="114">
        <f t="shared" si="5"/>
        <v>101</v>
      </c>
      <c r="L81" s="115">
        <f t="shared" si="6"/>
        <v>0.6</v>
      </c>
      <c r="M81" s="119"/>
    </row>
    <row r="82" spans="1:13" ht="26.25">
      <c r="A82" s="111">
        <v>593</v>
      </c>
      <c r="B82" s="112" t="s">
        <v>59</v>
      </c>
      <c r="C82" s="60">
        <v>4</v>
      </c>
      <c r="D82" s="60">
        <v>10</v>
      </c>
      <c r="E82" s="60">
        <v>5</v>
      </c>
      <c r="F82" s="60">
        <v>4</v>
      </c>
      <c r="G82" s="60">
        <v>6</v>
      </c>
      <c r="H82" s="1">
        <f t="shared" si="7"/>
        <v>29</v>
      </c>
      <c r="I82" s="27">
        <f>'[1]2주차'!M86</f>
        <v>37</v>
      </c>
      <c r="J82" s="113">
        <f t="shared" si="4"/>
        <v>66</v>
      </c>
      <c r="K82" s="114">
        <f t="shared" si="5"/>
        <v>69</v>
      </c>
      <c r="L82" s="115">
        <f t="shared" si="6"/>
        <v>1</v>
      </c>
      <c r="M82" s="119"/>
    </row>
    <row r="83" spans="1:13" ht="26.25">
      <c r="A83" s="117">
        <v>594</v>
      </c>
      <c r="B83" s="112" t="s">
        <v>58</v>
      </c>
      <c r="C83" s="60">
        <v>5</v>
      </c>
      <c r="D83" s="60">
        <v>8</v>
      </c>
      <c r="E83" s="60"/>
      <c r="F83" s="60">
        <v>3</v>
      </c>
      <c r="G83" s="60">
        <v>12</v>
      </c>
      <c r="H83" s="1">
        <f t="shared" si="7"/>
        <v>28</v>
      </c>
      <c r="I83" s="27">
        <f>'[1]2주차'!M87</f>
        <v>35</v>
      </c>
      <c r="J83" s="113">
        <f t="shared" si="4"/>
        <v>63</v>
      </c>
      <c r="K83" s="114">
        <f t="shared" si="5"/>
        <v>73</v>
      </c>
      <c r="L83" s="115">
        <f t="shared" si="6"/>
        <v>0.8</v>
      </c>
      <c r="M83" s="119"/>
    </row>
    <row r="84" spans="1:13" ht="26.25">
      <c r="A84" s="111">
        <v>595</v>
      </c>
      <c r="B84" s="112" t="s">
        <v>58</v>
      </c>
      <c r="C84" s="60">
        <v>7</v>
      </c>
      <c r="D84" s="60">
        <v>8</v>
      </c>
      <c r="E84" s="60">
        <v>6</v>
      </c>
      <c r="F84" s="60">
        <v>6</v>
      </c>
      <c r="G84" s="60">
        <v>8</v>
      </c>
      <c r="H84" s="1">
        <f t="shared" si="7"/>
        <v>35</v>
      </c>
      <c r="I84" s="27">
        <f>'[1]2주차'!M88</f>
        <v>54</v>
      </c>
      <c r="J84" s="113">
        <f t="shared" si="4"/>
        <v>89</v>
      </c>
      <c r="K84" s="114">
        <f t="shared" si="5"/>
        <v>19</v>
      </c>
      <c r="L84" s="115">
        <f t="shared" si="6"/>
        <v>1</v>
      </c>
      <c r="M84" s="119"/>
    </row>
    <row r="85" spans="1:13" ht="26.25">
      <c r="A85" s="111">
        <v>600</v>
      </c>
      <c r="B85" s="112" t="s">
        <v>58</v>
      </c>
      <c r="C85" s="60">
        <v>3</v>
      </c>
      <c r="D85" s="60">
        <v>11</v>
      </c>
      <c r="E85" s="60">
        <v>7</v>
      </c>
      <c r="F85" s="60">
        <v>2</v>
      </c>
      <c r="G85" s="60">
        <v>9</v>
      </c>
      <c r="H85" s="1">
        <f t="shared" si="7"/>
        <v>32</v>
      </c>
      <c r="I85" s="27">
        <f>'[1]2주차'!M89</f>
        <v>40</v>
      </c>
      <c r="J85" s="113">
        <f t="shared" si="4"/>
        <v>72</v>
      </c>
      <c r="K85" s="114">
        <f t="shared" si="5"/>
        <v>49</v>
      </c>
      <c r="L85" s="115">
        <f t="shared" si="6"/>
        <v>1</v>
      </c>
      <c r="M85" s="119"/>
    </row>
    <row r="86" spans="1:13" ht="26.25">
      <c r="A86" s="103">
        <v>601</v>
      </c>
      <c r="B86" s="104" t="s">
        <v>59</v>
      </c>
      <c r="C86" s="105"/>
      <c r="D86" s="105"/>
      <c r="E86" s="105"/>
      <c r="F86" s="105"/>
      <c r="G86" s="105"/>
      <c r="H86" s="106">
        <f t="shared" si="7"/>
        <v>0</v>
      </c>
      <c r="I86" s="107">
        <f>'[1]2주차'!M90</f>
        <v>30</v>
      </c>
      <c r="J86" s="103">
        <f t="shared" si="4"/>
        <v>30</v>
      </c>
      <c r="K86" s="108">
        <f t="shared" si="5"/>
        <v>158</v>
      </c>
      <c r="L86" s="109">
        <f t="shared" si="6"/>
        <v>0</v>
      </c>
      <c r="M86" s="110" t="s">
        <v>60</v>
      </c>
    </row>
    <row r="87" spans="1:13" ht="26.25">
      <c r="A87" s="103">
        <v>602</v>
      </c>
      <c r="B87" s="104" t="s">
        <v>59</v>
      </c>
      <c r="C87" s="105"/>
      <c r="D87" s="105"/>
      <c r="E87" s="105"/>
      <c r="F87" s="105"/>
      <c r="G87" s="105"/>
      <c r="H87" s="106">
        <f t="shared" si="7"/>
        <v>0</v>
      </c>
      <c r="I87" s="107">
        <f>'[1]2주차'!M91</f>
        <v>9</v>
      </c>
      <c r="J87" s="103">
        <f t="shared" si="4"/>
        <v>9</v>
      </c>
      <c r="K87" s="108">
        <f t="shared" si="5"/>
        <v>195</v>
      </c>
      <c r="L87" s="109">
        <f t="shared" si="6"/>
        <v>0</v>
      </c>
      <c r="M87" s="110" t="s">
        <v>60</v>
      </c>
    </row>
    <row r="88" spans="1:13" ht="26.25">
      <c r="A88" s="117">
        <v>603</v>
      </c>
      <c r="B88" s="112" t="s">
        <v>59</v>
      </c>
      <c r="C88" s="60">
        <v>6</v>
      </c>
      <c r="D88" s="60"/>
      <c r="E88" s="60"/>
      <c r="F88" s="60"/>
      <c r="G88" s="60"/>
      <c r="H88" s="1">
        <f t="shared" si="7"/>
        <v>6</v>
      </c>
      <c r="I88" s="27">
        <f>'[1]2주차'!M92</f>
        <v>17</v>
      </c>
      <c r="J88" s="113">
        <f t="shared" si="4"/>
        <v>23</v>
      </c>
      <c r="K88" s="114">
        <f t="shared" si="5"/>
        <v>171</v>
      </c>
      <c r="L88" s="115">
        <f t="shared" si="6"/>
        <v>0.2</v>
      </c>
      <c r="M88" s="119"/>
    </row>
    <row r="89" spans="1:13" ht="26.25">
      <c r="A89" s="117">
        <v>604</v>
      </c>
      <c r="B89" s="124" t="s">
        <v>59</v>
      </c>
      <c r="C89" s="60">
        <v>3</v>
      </c>
      <c r="D89" s="60">
        <v>4</v>
      </c>
      <c r="E89" s="60"/>
      <c r="F89" s="60"/>
      <c r="G89" s="60"/>
      <c r="H89" s="1">
        <f t="shared" si="7"/>
        <v>7</v>
      </c>
      <c r="I89" s="27">
        <f>'[1]2주차'!M93</f>
        <v>7</v>
      </c>
      <c r="J89" s="113">
        <f t="shared" si="4"/>
        <v>14</v>
      </c>
      <c r="K89" s="114">
        <f t="shared" si="5"/>
        <v>189</v>
      </c>
      <c r="L89" s="115">
        <f t="shared" si="6"/>
        <v>0.4</v>
      </c>
      <c r="M89" s="122"/>
    </row>
    <row r="90" spans="1:13" ht="26.25">
      <c r="A90" s="103">
        <v>606</v>
      </c>
      <c r="B90" s="104" t="s">
        <v>59</v>
      </c>
      <c r="C90" s="105"/>
      <c r="D90" s="105"/>
      <c r="E90" s="105"/>
      <c r="F90" s="105"/>
      <c r="G90" s="105"/>
      <c r="H90" s="106">
        <f t="shared" si="7"/>
        <v>0</v>
      </c>
      <c r="I90" s="107">
        <f>'[1]2주차'!M94</f>
        <v>32</v>
      </c>
      <c r="J90" s="103">
        <f t="shared" si="4"/>
        <v>32</v>
      </c>
      <c r="K90" s="108">
        <f t="shared" si="5"/>
        <v>156</v>
      </c>
      <c r="L90" s="109">
        <f t="shared" si="6"/>
        <v>0</v>
      </c>
      <c r="M90" s="110" t="s">
        <v>60</v>
      </c>
    </row>
    <row r="91" spans="1:13" ht="26.25">
      <c r="A91" s="111">
        <v>607</v>
      </c>
      <c r="B91" s="112" t="s">
        <v>59</v>
      </c>
      <c r="C91" s="60">
        <v>7</v>
      </c>
      <c r="D91" s="60">
        <v>10</v>
      </c>
      <c r="E91" s="60">
        <v>5</v>
      </c>
      <c r="F91" s="60">
        <v>2</v>
      </c>
      <c r="G91" s="60">
        <v>7</v>
      </c>
      <c r="H91" s="1">
        <f t="shared" si="7"/>
        <v>31</v>
      </c>
      <c r="I91" s="27">
        <f>'[1]2주차'!M95</f>
        <v>37</v>
      </c>
      <c r="J91" s="113">
        <f t="shared" si="4"/>
        <v>68</v>
      </c>
      <c r="K91" s="114">
        <f t="shared" si="5"/>
        <v>62</v>
      </c>
      <c r="L91" s="115">
        <f t="shared" si="6"/>
        <v>1</v>
      </c>
      <c r="M91" s="119"/>
    </row>
    <row r="92" spans="1:13" ht="26.25">
      <c r="A92" s="120">
        <v>608</v>
      </c>
      <c r="B92" s="112" t="s">
        <v>59</v>
      </c>
      <c r="C92" s="60">
        <v>7</v>
      </c>
      <c r="D92" s="60"/>
      <c r="E92" s="60"/>
      <c r="F92" s="60"/>
      <c r="G92" s="60"/>
      <c r="H92" s="1">
        <f t="shared" si="7"/>
        <v>7</v>
      </c>
      <c r="I92" s="27">
        <f>'[1]2주차'!M96</f>
        <v>27</v>
      </c>
      <c r="J92" s="113">
        <f t="shared" si="4"/>
        <v>34</v>
      </c>
      <c r="K92" s="114">
        <f t="shared" si="5"/>
        <v>152</v>
      </c>
      <c r="L92" s="115">
        <f t="shared" si="6"/>
        <v>0.2</v>
      </c>
      <c r="M92" s="119"/>
    </row>
    <row r="93" spans="1:13" ht="26.25">
      <c r="A93" s="120">
        <v>610</v>
      </c>
      <c r="B93" s="112" t="s">
        <v>59</v>
      </c>
      <c r="C93" s="60"/>
      <c r="D93" s="60">
        <v>8</v>
      </c>
      <c r="E93" s="60">
        <v>6</v>
      </c>
      <c r="F93" s="60"/>
      <c r="G93" s="60">
        <v>6</v>
      </c>
      <c r="H93" s="1">
        <f t="shared" si="7"/>
        <v>20</v>
      </c>
      <c r="I93" s="27">
        <f>'[1]2주차'!M97</f>
        <v>23</v>
      </c>
      <c r="J93" s="113">
        <f t="shared" si="4"/>
        <v>43</v>
      </c>
      <c r="K93" s="114">
        <f t="shared" si="5"/>
        <v>129</v>
      </c>
      <c r="L93" s="115">
        <f t="shared" si="6"/>
        <v>0.6</v>
      </c>
      <c r="M93" s="119"/>
    </row>
    <row r="94" spans="1:13" ht="26.25">
      <c r="A94" s="120">
        <v>612</v>
      </c>
      <c r="B94" s="112" t="s">
        <v>59</v>
      </c>
      <c r="C94" s="60">
        <v>6</v>
      </c>
      <c r="D94" s="60">
        <v>11</v>
      </c>
      <c r="E94" s="60">
        <v>5</v>
      </c>
      <c r="F94" s="60"/>
      <c r="G94" s="60"/>
      <c r="H94" s="1">
        <f t="shared" si="7"/>
        <v>22</v>
      </c>
      <c r="I94" s="27">
        <f>'[1]2주차'!M98</f>
        <v>27</v>
      </c>
      <c r="J94" s="113">
        <f t="shared" si="4"/>
        <v>49</v>
      </c>
      <c r="K94" s="114">
        <f t="shared" si="5"/>
        <v>107</v>
      </c>
      <c r="L94" s="115">
        <f t="shared" si="6"/>
        <v>0.6</v>
      </c>
      <c r="M94" s="119"/>
    </row>
    <row r="95" spans="1:13" ht="26.25">
      <c r="A95" s="120">
        <v>613</v>
      </c>
      <c r="B95" s="112" t="s">
        <v>59</v>
      </c>
      <c r="C95" s="60">
        <v>11</v>
      </c>
      <c r="D95" s="60">
        <v>12</v>
      </c>
      <c r="E95" s="60"/>
      <c r="F95" s="60"/>
      <c r="G95" s="60"/>
      <c r="H95" s="1">
        <f t="shared" si="7"/>
        <v>23</v>
      </c>
      <c r="I95" s="27">
        <f>'[1]2주차'!M99</f>
        <v>23</v>
      </c>
      <c r="J95" s="113">
        <f t="shared" si="4"/>
        <v>46</v>
      </c>
      <c r="K95" s="114">
        <f t="shared" si="5"/>
        <v>119</v>
      </c>
      <c r="L95" s="115">
        <f t="shared" si="6"/>
        <v>0.4</v>
      </c>
      <c r="M95" s="119"/>
    </row>
    <row r="96" spans="1:13" ht="26.25">
      <c r="A96" s="111">
        <v>615</v>
      </c>
      <c r="B96" s="112" t="s">
        <v>59</v>
      </c>
      <c r="C96" s="60">
        <v>5</v>
      </c>
      <c r="D96" s="60">
        <v>11</v>
      </c>
      <c r="E96" s="60">
        <v>7</v>
      </c>
      <c r="F96" s="60">
        <v>5</v>
      </c>
      <c r="G96" s="60">
        <v>5</v>
      </c>
      <c r="H96" s="1">
        <f t="shared" si="7"/>
        <v>33</v>
      </c>
      <c r="I96" s="27">
        <f>'[1]2주차'!M100</f>
        <v>37</v>
      </c>
      <c r="J96" s="113">
        <f t="shared" si="4"/>
        <v>70</v>
      </c>
      <c r="K96" s="114">
        <f t="shared" si="5"/>
        <v>55</v>
      </c>
      <c r="L96" s="115">
        <f t="shared" si="6"/>
        <v>1</v>
      </c>
      <c r="M96" s="119"/>
    </row>
    <row r="97" spans="1:13" ht="26.25">
      <c r="A97" s="117">
        <v>616</v>
      </c>
      <c r="B97" s="112" t="s">
        <v>59</v>
      </c>
      <c r="C97" s="60">
        <v>7</v>
      </c>
      <c r="D97" s="60">
        <v>6</v>
      </c>
      <c r="E97" s="60"/>
      <c r="F97" s="60">
        <v>2</v>
      </c>
      <c r="G97" s="60">
        <v>7</v>
      </c>
      <c r="H97" s="1">
        <f t="shared" si="7"/>
        <v>22</v>
      </c>
      <c r="I97" s="27">
        <f>'[1]2주차'!M101</f>
        <v>32</v>
      </c>
      <c r="J97" s="113">
        <f t="shared" si="4"/>
        <v>54</v>
      </c>
      <c r="K97" s="114">
        <f t="shared" si="5"/>
        <v>92</v>
      </c>
      <c r="L97" s="115">
        <f t="shared" si="6"/>
        <v>0.8</v>
      </c>
      <c r="M97" s="119"/>
    </row>
    <row r="98" spans="1:13" ht="26.25">
      <c r="A98" s="111">
        <v>617</v>
      </c>
      <c r="B98" s="112" t="s">
        <v>59</v>
      </c>
      <c r="C98" s="60">
        <v>10</v>
      </c>
      <c r="D98" s="60">
        <v>12</v>
      </c>
      <c r="E98" s="60">
        <v>7</v>
      </c>
      <c r="F98" s="60">
        <v>6</v>
      </c>
      <c r="G98" s="60">
        <v>6</v>
      </c>
      <c r="H98" s="1">
        <f t="shared" si="7"/>
        <v>41</v>
      </c>
      <c r="I98" s="27">
        <f>'[1]2주차'!M102</f>
        <v>59</v>
      </c>
      <c r="J98" s="113">
        <f t="shared" si="4"/>
        <v>100</v>
      </c>
      <c r="K98" s="114">
        <f t="shared" si="5"/>
        <v>10</v>
      </c>
      <c r="L98" s="115">
        <f t="shared" si="6"/>
        <v>1</v>
      </c>
      <c r="M98" s="119"/>
    </row>
    <row r="99" spans="1:13" ht="26.25">
      <c r="A99" s="111">
        <v>618</v>
      </c>
      <c r="B99" s="112" t="s">
        <v>59</v>
      </c>
      <c r="C99" s="60">
        <v>8</v>
      </c>
      <c r="D99" s="60">
        <v>6</v>
      </c>
      <c r="E99" s="60">
        <v>8</v>
      </c>
      <c r="F99" s="60">
        <v>2</v>
      </c>
      <c r="G99" s="60">
        <v>12</v>
      </c>
      <c r="H99" s="1">
        <f t="shared" si="7"/>
        <v>36</v>
      </c>
      <c r="I99" s="27">
        <f>'[1]2주차'!M103</f>
        <v>40</v>
      </c>
      <c r="J99" s="113">
        <f t="shared" si="4"/>
        <v>76</v>
      </c>
      <c r="K99" s="114">
        <f t="shared" si="5"/>
        <v>44</v>
      </c>
      <c r="L99" s="115">
        <f t="shared" si="6"/>
        <v>1</v>
      </c>
      <c r="M99" s="119"/>
    </row>
    <row r="100" spans="1:13" ht="26.25">
      <c r="A100" s="120">
        <v>619</v>
      </c>
      <c r="B100" s="112" t="s">
        <v>58</v>
      </c>
      <c r="C100" s="60">
        <v>6</v>
      </c>
      <c r="D100" s="60"/>
      <c r="E100" s="60"/>
      <c r="F100" s="60">
        <v>4</v>
      </c>
      <c r="G100" s="60">
        <v>8</v>
      </c>
      <c r="H100" s="1">
        <f t="shared" si="7"/>
        <v>18</v>
      </c>
      <c r="I100" s="27">
        <f>'[1]2주차'!M104</f>
        <v>21</v>
      </c>
      <c r="J100" s="113">
        <f t="shared" si="4"/>
        <v>39</v>
      </c>
      <c r="K100" s="114">
        <f t="shared" si="5"/>
        <v>140</v>
      </c>
      <c r="L100" s="115">
        <f t="shared" si="6"/>
        <v>0.6</v>
      </c>
      <c r="M100" s="119"/>
    </row>
    <row r="101" spans="1:13" ht="26.25">
      <c r="A101" s="117">
        <v>620</v>
      </c>
      <c r="B101" s="124" t="s">
        <v>58</v>
      </c>
      <c r="C101" s="60"/>
      <c r="D101" s="60"/>
      <c r="E101" s="60">
        <v>7</v>
      </c>
      <c r="F101" s="60"/>
      <c r="G101" s="60">
        <v>6</v>
      </c>
      <c r="H101" s="1">
        <f t="shared" si="7"/>
        <v>13</v>
      </c>
      <c r="I101" s="27">
        <f>'[1]2주차'!M105</f>
        <v>17</v>
      </c>
      <c r="J101" s="113">
        <f t="shared" si="4"/>
        <v>30</v>
      </c>
      <c r="K101" s="114">
        <f t="shared" si="5"/>
        <v>158</v>
      </c>
      <c r="L101" s="115">
        <f t="shared" si="6"/>
        <v>0.4</v>
      </c>
      <c r="M101" s="122"/>
    </row>
    <row r="102" spans="1:13" ht="26.25">
      <c r="A102" s="120">
        <v>621</v>
      </c>
      <c r="B102" s="112" t="s">
        <v>58</v>
      </c>
      <c r="C102" s="60">
        <v>8</v>
      </c>
      <c r="D102" s="60">
        <v>6</v>
      </c>
      <c r="E102" s="60">
        <v>5</v>
      </c>
      <c r="F102" s="60"/>
      <c r="G102" s="60">
        <v>7</v>
      </c>
      <c r="H102" s="1">
        <f t="shared" si="7"/>
        <v>26</v>
      </c>
      <c r="I102" s="27">
        <f>'[1]2주차'!M106</f>
        <v>24</v>
      </c>
      <c r="J102" s="113">
        <f t="shared" si="4"/>
        <v>50</v>
      </c>
      <c r="K102" s="114">
        <f t="shared" si="5"/>
        <v>101</v>
      </c>
      <c r="L102" s="115">
        <f t="shared" si="6"/>
        <v>0.8</v>
      </c>
      <c r="M102" s="119"/>
    </row>
    <row r="103" spans="1:13" ht="26.25">
      <c r="A103" s="117">
        <v>622</v>
      </c>
      <c r="B103" s="124" t="s">
        <v>58</v>
      </c>
      <c r="C103" s="60">
        <v>5</v>
      </c>
      <c r="D103" s="60">
        <v>5</v>
      </c>
      <c r="E103" s="60">
        <v>5</v>
      </c>
      <c r="F103" s="60">
        <v>5</v>
      </c>
      <c r="G103" s="60"/>
      <c r="H103" s="1">
        <f t="shared" si="7"/>
        <v>20</v>
      </c>
      <c r="I103" s="27">
        <f>'[1]2주차'!M107</f>
        <v>32</v>
      </c>
      <c r="J103" s="113">
        <f t="shared" si="4"/>
        <v>52</v>
      </c>
      <c r="K103" s="114">
        <f t="shared" si="5"/>
        <v>97</v>
      </c>
      <c r="L103" s="115">
        <f t="shared" si="6"/>
        <v>0.8</v>
      </c>
      <c r="M103" s="119"/>
    </row>
    <row r="104" spans="1:13" ht="26.25">
      <c r="A104" s="120">
        <v>623</v>
      </c>
      <c r="B104" s="112" t="s">
        <v>59</v>
      </c>
      <c r="C104" s="60">
        <v>8</v>
      </c>
      <c r="D104" s="60">
        <v>7</v>
      </c>
      <c r="E104" s="60">
        <v>4</v>
      </c>
      <c r="F104" s="60">
        <v>7</v>
      </c>
      <c r="G104" s="60"/>
      <c r="H104" s="1">
        <f t="shared" si="7"/>
        <v>26</v>
      </c>
      <c r="I104" s="27">
        <f>'[1]2주차'!M108</f>
        <v>33</v>
      </c>
      <c r="J104" s="113">
        <f t="shared" si="4"/>
        <v>59</v>
      </c>
      <c r="K104" s="114">
        <f t="shared" si="5"/>
        <v>85</v>
      </c>
      <c r="L104" s="115">
        <f t="shared" si="6"/>
        <v>0.8</v>
      </c>
      <c r="M104" s="119"/>
    </row>
    <row r="105" spans="1:13" ht="26.25">
      <c r="A105" s="117">
        <v>624</v>
      </c>
      <c r="B105" s="112" t="s">
        <v>59</v>
      </c>
      <c r="C105" s="60">
        <v>8</v>
      </c>
      <c r="D105" s="60">
        <v>6</v>
      </c>
      <c r="E105" s="60">
        <v>8</v>
      </c>
      <c r="F105" s="60">
        <v>4</v>
      </c>
      <c r="G105" s="60">
        <v>3</v>
      </c>
      <c r="H105" s="1">
        <f t="shared" si="7"/>
        <v>29</v>
      </c>
      <c r="I105" s="27">
        <f>'[1]2주차'!M109</f>
        <v>45</v>
      </c>
      <c r="J105" s="113">
        <f t="shared" si="4"/>
        <v>74</v>
      </c>
      <c r="K105" s="114">
        <f t="shared" si="5"/>
        <v>46</v>
      </c>
      <c r="L105" s="115">
        <f t="shared" si="6"/>
        <v>1</v>
      </c>
      <c r="M105" s="119"/>
    </row>
    <row r="106" spans="1:13" ht="26.25">
      <c r="A106" s="117">
        <v>625</v>
      </c>
      <c r="B106" s="112" t="s">
        <v>59</v>
      </c>
      <c r="C106" s="60">
        <v>6</v>
      </c>
      <c r="D106" s="60">
        <v>12</v>
      </c>
      <c r="E106" s="60">
        <v>5</v>
      </c>
      <c r="F106" s="60"/>
      <c r="G106" s="60"/>
      <c r="H106" s="1">
        <f t="shared" si="7"/>
        <v>23</v>
      </c>
      <c r="I106" s="27">
        <f>'[1]2주차'!M110</f>
        <v>51</v>
      </c>
      <c r="J106" s="113">
        <f t="shared" si="4"/>
        <v>74</v>
      </c>
      <c r="K106" s="114">
        <f t="shared" si="5"/>
        <v>46</v>
      </c>
      <c r="L106" s="115">
        <f t="shared" si="6"/>
        <v>0.6</v>
      </c>
      <c r="M106" s="119"/>
    </row>
    <row r="107" spans="1:13" ht="26.25">
      <c r="A107" s="111">
        <v>626</v>
      </c>
      <c r="B107" s="112" t="s">
        <v>59</v>
      </c>
      <c r="C107" s="60">
        <v>5</v>
      </c>
      <c r="D107" s="60">
        <v>12</v>
      </c>
      <c r="E107" s="60">
        <v>9</v>
      </c>
      <c r="F107" s="60">
        <v>7</v>
      </c>
      <c r="G107" s="60">
        <v>4</v>
      </c>
      <c r="H107" s="1">
        <f t="shared" si="7"/>
        <v>37</v>
      </c>
      <c r="I107" s="27">
        <f>'[1]2주차'!M111</f>
        <v>47</v>
      </c>
      <c r="J107" s="113">
        <f t="shared" si="4"/>
        <v>84</v>
      </c>
      <c r="K107" s="114">
        <f t="shared" si="5"/>
        <v>27</v>
      </c>
      <c r="L107" s="115">
        <f t="shared" si="6"/>
        <v>1</v>
      </c>
      <c r="M107" s="119"/>
    </row>
    <row r="108" spans="1:13" ht="26.25">
      <c r="A108" s="111">
        <v>627</v>
      </c>
      <c r="B108" s="112" t="s">
        <v>59</v>
      </c>
      <c r="C108" s="60">
        <v>5</v>
      </c>
      <c r="D108" s="60">
        <v>9</v>
      </c>
      <c r="E108" s="60">
        <v>7</v>
      </c>
      <c r="F108" s="60">
        <v>2</v>
      </c>
      <c r="G108" s="60">
        <v>8</v>
      </c>
      <c r="H108" s="1">
        <f t="shared" si="7"/>
        <v>31</v>
      </c>
      <c r="I108" s="27">
        <f>'[1]2주차'!M112</f>
        <v>29</v>
      </c>
      <c r="J108" s="113">
        <f t="shared" si="4"/>
        <v>60</v>
      </c>
      <c r="K108" s="114">
        <f t="shared" si="5"/>
        <v>84</v>
      </c>
      <c r="L108" s="115">
        <f t="shared" si="6"/>
        <v>1</v>
      </c>
      <c r="M108" s="119"/>
    </row>
    <row r="109" spans="1:13" ht="26.25">
      <c r="A109" s="111">
        <v>628</v>
      </c>
      <c r="B109" s="112" t="s">
        <v>59</v>
      </c>
      <c r="C109" s="60">
        <v>6</v>
      </c>
      <c r="D109" s="60">
        <v>6</v>
      </c>
      <c r="E109" s="60">
        <v>4</v>
      </c>
      <c r="F109" s="60">
        <v>2</v>
      </c>
      <c r="G109" s="60">
        <v>7</v>
      </c>
      <c r="H109" s="1">
        <f t="shared" si="7"/>
        <v>25</v>
      </c>
      <c r="I109" s="27">
        <f>'[1]2주차'!M113</f>
        <v>34</v>
      </c>
      <c r="J109" s="113">
        <f t="shared" si="4"/>
        <v>59</v>
      </c>
      <c r="K109" s="114">
        <f t="shared" si="5"/>
        <v>85</v>
      </c>
      <c r="L109" s="115">
        <f t="shared" si="6"/>
        <v>1</v>
      </c>
      <c r="M109" s="119"/>
    </row>
    <row r="110" spans="1:13" ht="26.25">
      <c r="A110" s="120">
        <v>629</v>
      </c>
      <c r="B110" s="112" t="s">
        <v>59</v>
      </c>
      <c r="C110" s="60">
        <v>8</v>
      </c>
      <c r="D110" s="60">
        <v>9</v>
      </c>
      <c r="E110" s="60">
        <v>5</v>
      </c>
      <c r="F110" s="60">
        <v>6</v>
      </c>
      <c r="G110" s="60">
        <v>6</v>
      </c>
      <c r="H110" s="1">
        <f t="shared" si="7"/>
        <v>34</v>
      </c>
      <c r="I110" s="27">
        <f>'[1]2주차'!M114</f>
        <v>36</v>
      </c>
      <c r="J110" s="113">
        <f t="shared" si="4"/>
        <v>70</v>
      </c>
      <c r="K110" s="114">
        <f t="shared" si="5"/>
        <v>55</v>
      </c>
      <c r="L110" s="115">
        <f t="shared" si="6"/>
        <v>1</v>
      </c>
      <c r="M110" s="119"/>
    </row>
    <row r="111" spans="1:13" ht="26.25">
      <c r="A111" s="111">
        <v>630</v>
      </c>
      <c r="B111" s="112" t="s">
        <v>59</v>
      </c>
      <c r="C111" s="60">
        <v>12</v>
      </c>
      <c r="D111" s="60">
        <v>13</v>
      </c>
      <c r="E111" s="60">
        <v>11</v>
      </c>
      <c r="F111" s="60">
        <v>4</v>
      </c>
      <c r="G111" s="60">
        <v>9</v>
      </c>
      <c r="H111" s="1">
        <f t="shared" si="7"/>
        <v>49</v>
      </c>
      <c r="I111" s="27">
        <f>'[1]2주차'!M115</f>
        <v>48</v>
      </c>
      <c r="J111" s="113">
        <f t="shared" si="4"/>
        <v>97</v>
      </c>
      <c r="K111" s="114">
        <f t="shared" si="5"/>
        <v>13</v>
      </c>
      <c r="L111" s="115">
        <f t="shared" si="6"/>
        <v>1</v>
      </c>
      <c r="M111" s="119"/>
    </row>
    <row r="112" spans="1:13" ht="26.25">
      <c r="A112" s="111">
        <v>632</v>
      </c>
      <c r="B112" s="112" t="s">
        <v>59</v>
      </c>
      <c r="C112" s="60">
        <v>6</v>
      </c>
      <c r="D112" s="60">
        <v>5</v>
      </c>
      <c r="E112" s="60">
        <v>6</v>
      </c>
      <c r="F112" s="60">
        <v>3</v>
      </c>
      <c r="G112" s="60">
        <v>5</v>
      </c>
      <c r="H112" s="1">
        <f t="shared" si="7"/>
        <v>25</v>
      </c>
      <c r="I112" s="27">
        <f>'[1]2주차'!M116</f>
        <v>23</v>
      </c>
      <c r="J112" s="113">
        <f t="shared" si="4"/>
        <v>48</v>
      </c>
      <c r="K112" s="114">
        <f t="shared" si="5"/>
        <v>111</v>
      </c>
      <c r="L112" s="115">
        <f t="shared" si="6"/>
        <v>1</v>
      </c>
      <c r="M112" s="119"/>
    </row>
    <row r="113" spans="1:13" ht="26.25">
      <c r="A113" s="111">
        <v>633</v>
      </c>
      <c r="B113" s="112" t="s">
        <v>59</v>
      </c>
      <c r="C113" s="60">
        <v>7</v>
      </c>
      <c r="D113" s="60">
        <v>6</v>
      </c>
      <c r="E113" s="60">
        <v>9</v>
      </c>
      <c r="F113" s="60">
        <v>3</v>
      </c>
      <c r="G113" s="60">
        <v>7</v>
      </c>
      <c r="H113" s="1">
        <f t="shared" si="7"/>
        <v>32</v>
      </c>
      <c r="I113" s="27">
        <f>'[1]2주차'!M117</f>
        <v>40</v>
      </c>
      <c r="J113" s="113">
        <f t="shared" si="4"/>
        <v>72</v>
      </c>
      <c r="K113" s="114">
        <f t="shared" si="5"/>
        <v>49</v>
      </c>
      <c r="L113" s="115">
        <f t="shared" si="6"/>
        <v>1</v>
      </c>
      <c r="M113" s="119"/>
    </row>
    <row r="114" spans="1:13" ht="26.25">
      <c r="A114" s="117">
        <v>635</v>
      </c>
      <c r="B114" s="112" t="s">
        <v>58</v>
      </c>
      <c r="C114" s="60"/>
      <c r="D114" s="60"/>
      <c r="E114" s="60">
        <v>5</v>
      </c>
      <c r="F114" s="60">
        <v>4</v>
      </c>
      <c r="G114" s="60"/>
      <c r="H114" s="1">
        <f t="shared" si="7"/>
        <v>9</v>
      </c>
      <c r="I114" s="27">
        <f>'[1]2주차'!M118</f>
        <v>32</v>
      </c>
      <c r="J114" s="113">
        <f t="shared" si="4"/>
        <v>41</v>
      </c>
      <c r="K114" s="114">
        <f t="shared" si="5"/>
        <v>133</v>
      </c>
      <c r="L114" s="115">
        <f t="shared" si="6"/>
        <v>0.4</v>
      </c>
      <c r="M114" s="119"/>
    </row>
    <row r="115" spans="1:13" ht="26.25">
      <c r="A115" s="120">
        <v>636</v>
      </c>
      <c r="B115" s="112" t="s">
        <v>59</v>
      </c>
      <c r="C115" s="60">
        <v>5</v>
      </c>
      <c r="D115" s="60">
        <v>6</v>
      </c>
      <c r="E115" s="60">
        <v>4</v>
      </c>
      <c r="F115" s="60">
        <v>3</v>
      </c>
      <c r="G115" s="60"/>
      <c r="H115" s="1">
        <f t="shared" si="7"/>
        <v>18</v>
      </c>
      <c r="I115" s="27">
        <f>'[1]2주차'!M119</f>
        <v>15</v>
      </c>
      <c r="J115" s="113">
        <f t="shared" si="4"/>
        <v>33</v>
      </c>
      <c r="K115" s="114">
        <f t="shared" si="5"/>
        <v>153</v>
      </c>
      <c r="L115" s="115">
        <f t="shared" si="6"/>
        <v>0.8</v>
      </c>
      <c r="M115" s="119"/>
    </row>
    <row r="116" spans="1:13" ht="26.25">
      <c r="A116" s="103">
        <v>637</v>
      </c>
      <c r="B116" s="104" t="s">
        <v>59</v>
      </c>
      <c r="C116" s="105"/>
      <c r="D116" s="105"/>
      <c r="E116" s="105"/>
      <c r="F116" s="105"/>
      <c r="G116" s="105"/>
      <c r="H116" s="106">
        <f t="shared" si="7"/>
        <v>0</v>
      </c>
      <c r="I116" s="107">
        <f>'[1]2주차'!M120</f>
        <v>9</v>
      </c>
      <c r="J116" s="103">
        <f t="shared" si="4"/>
        <v>9</v>
      </c>
      <c r="K116" s="108">
        <f t="shared" si="5"/>
        <v>195</v>
      </c>
      <c r="L116" s="109">
        <f t="shared" si="6"/>
        <v>0</v>
      </c>
      <c r="M116" s="110" t="s">
        <v>60</v>
      </c>
    </row>
    <row r="117" spans="1:13" ht="26.25">
      <c r="A117" s="111">
        <v>638</v>
      </c>
      <c r="B117" s="112" t="s">
        <v>59</v>
      </c>
      <c r="C117" s="60">
        <v>5</v>
      </c>
      <c r="D117" s="60">
        <v>13</v>
      </c>
      <c r="E117" s="60">
        <v>6</v>
      </c>
      <c r="F117" s="60">
        <v>4</v>
      </c>
      <c r="G117" s="60">
        <v>7</v>
      </c>
      <c r="H117" s="1">
        <f t="shared" si="7"/>
        <v>35</v>
      </c>
      <c r="I117" s="27">
        <f>'[1]2주차'!M121</f>
        <v>35</v>
      </c>
      <c r="J117" s="113">
        <f t="shared" si="4"/>
        <v>70</v>
      </c>
      <c r="K117" s="114">
        <f t="shared" si="5"/>
        <v>55</v>
      </c>
      <c r="L117" s="115">
        <f t="shared" si="6"/>
        <v>1</v>
      </c>
      <c r="M117" s="119"/>
    </row>
    <row r="118" spans="1:13" ht="26.25">
      <c r="A118" s="120">
        <v>640</v>
      </c>
      <c r="B118" s="112" t="s">
        <v>59</v>
      </c>
      <c r="C118" s="60"/>
      <c r="D118" s="60"/>
      <c r="E118" s="60">
        <v>5</v>
      </c>
      <c r="F118" s="60"/>
      <c r="G118" s="60"/>
      <c r="H118" s="1">
        <f t="shared" si="7"/>
        <v>5</v>
      </c>
      <c r="I118" s="27">
        <f>'[1]2주차'!M122</f>
        <v>16</v>
      </c>
      <c r="J118" s="113">
        <f t="shared" si="4"/>
        <v>21</v>
      </c>
      <c r="K118" s="114">
        <f t="shared" si="5"/>
        <v>176</v>
      </c>
      <c r="L118" s="115">
        <f t="shared" si="6"/>
        <v>0.2</v>
      </c>
      <c r="M118" s="119"/>
    </row>
    <row r="119" spans="1:13" ht="26.25">
      <c r="A119" s="120">
        <v>646</v>
      </c>
      <c r="B119" s="112" t="s">
        <v>58</v>
      </c>
      <c r="C119" s="60"/>
      <c r="D119" s="60">
        <v>9</v>
      </c>
      <c r="E119" s="60"/>
      <c r="F119" s="60"/>
      <c r="G119" s="60"/>
      <c r="H119" s="1">
        <f t="shared" si="7"/>
        <v>9</v>
      </c>
      <c r="I119" s="27">
        <f>'[1]2주차'!M125</f>
        <v>18</v>
      </c>
      <c r="J119" s="113">
        <f t="shared" si="4"/>
        <v>27</v>
      </c>
      <c r="K119" s="114">
        <f t="shared" si="5"/>
        <v>165</v>
      </c>
      <c r="L119" s="115">
        <f t="shared" si="6"/>
        <v>0.2</v>
      </c>
      <c r="M119" s="119"/>
    </row>
    <row r="120" spans="1:13" ht="26.25">
      <c r="A120" s="111">
        <v>647</v>
      </c>
      <c r="B120" s="112" t="s">
        <v>59</v>
      </c>
      <c r="C120" s="60">
        <v>8</v>
      </c>
      <c r="D120" s="60">
        <v>13</v>
      </c>
      <c r="E120" s="60">
        <v>7</v>
      </c>
      <c r="F120" s="60">
        <v>6</v>
      </c>
      <c r="G120" s="60">
        <v>11</v>
      </c>
      <c r="H120" s="1">
        <f t="shared" si="7"/>
        <v>45</v>
      </c>
      <c r="I120" s="27">
        <f>'[1]2주차'!M126</f>
        <v>39</v>
      </c>
      <c r="J120" s="113">
        <f t="shared" si="4"/>
        <v>84</v>
      </c>
      <c r="K120" s="114">
        <f t="shared" si="5"/>
        <v>27</v>
      </c>
      <c r="L120" s="115">
        <f t="shared" si="6"/>
        <v>1</v>
      </c>
      <c r="M120" s="119"/>
    </row>
    <row r="121" spans="1:13" ht="26.25">
      <c r="A121" s="117">
        <v>648</v>
      </c>
      <c r="B121" s="112" t="s">
        <v>58</v>
      </c>
      <c r="C121" s="60">
        <v>5</v>
      </c>
      <c r="D121" s="60">
        <v>11</v>
      </c>
      <c r="E121" s="60">
        <v>6</v>
      </c>
      <c r="F121" s="60">
        <v>8</v>
      </c>
      <c r="G121" s="60"/>
      <c r="H121" s="1">
        <f t="shared" si="7"/>
        <v>30</v>
      </c>
      <c r="I121" s="27">
        <f>'[1]2주차'!M127</f>
        <v>39</v>
      </c>
      <c r="J121" s="113">
        <f t="shared" si="4"/>
        <v>69</v>
      </c>
      <c r="K121" s="114">
        <f t="shared" si="5"/>
        <v>59</v>
      </c>
      <c r="L121" s="115">
        <f t="shared" si="6"/>
        <v>0.8</v>
      </c>
      <c r="M121" s="119"/>
    </row>
    <row r="122" spans="1:13" ht="26.25">
      <c r="A122" s="120">
        <v>649</v>
      </c>
      <c r="B122" s="112" t="s">
        <v>58</v>
      </c>
      <c r="C122" s="60">
        <v>4</v>
      </c>
      <c r="D122" s="60">
        <v>8</v>
      </c>
      <c r="E122" s="60">
        <v>6</v>
      </c>
      <c r="F122" s="60"/>
      <c r="G122" s="60">
        <v>4</v>
      </c>
      <c r="H122" s="1">
        <f t="shared" si="7"/>
        <v>22</v>
      </c>
      <c r="I122" s="27">
        <f>'[1]2주차'!M128</f>
        <v>14</v>
      </c>
      <c r="J122" s="113">
        <f t="shared" si="4"/>
        <v>36</v>
      </c>
      <c r="K122" s="114">
        <f t="shared" si="5"/>
        <v>149</v>
      </c>
      <c r="L122" s="115">
        <f t="shared" si="6"/>
        <v>0.8</v>
      </c>
      <c r="M122" s="119"/>
    </row>
    <row r="123" spans="1:13" ht="26.25">
      <c r="A123" s="111">
        <v>651</v>
      </c>
      <c r="B123" s="112" t="s">
        <v>59</v>
      </c>
      <c r="C123" s="60">
        <v>7</v>
      </c>
      <c r="D123" s="60">
        <v>11</v>
      </c>
      <c r="E123" s="60">
        <v>11</v>
      </c>
      <c r="F123" s="61">
        <v>5</v>
      </c>
      <c r="G123" s="60">
        <v>6</v>
      </c>
      <c r="H123" s="1">
        <f t="shared" si="7"/>
        <v>40</v>
      </c>
      <c r="I123" s="27">
        <f>'[1]2주차'!M129</f>
        <v>37</v>
      </c>
      <c r="J123" s="113">
        <f t="shared" si="4"/>
        <v>77</v>
      </c>
      <c r="K123" s="114">
        <f t="shared" si="5"/>
        <v>41</v>
      </c>
      <c r="L123" s="115">
        <f t="shared" si="6"/>
        <v>1</v>
      </c>
      <c r="M123" s="119"/>
    </row>
    <row r="124" spans="1:13" ht="26.25">
      <c r="A124" s="111">
        <v>652</v>
      </c>
      <c r="B124" s="112" t="s">
        <v>59</v>
      </c>
      <c r="C124" s="60">
        <v>12</v>
      </c>
      <c r="D124" s="60">
        <v>13</v>
      </c>
      <c r="E124" s="60">
        <v>9</v>
      </c>
      <c r="F124" s="61">
        <v>9</v>
      </c>
      <c r="G124" s="60">
        <v>10</v>
      </c>
      <c r="H124" s="1">
        <f t="shared" si="7"/>
        <v>53</v>
      </c>
      <c r="I124" s="27">
        <f>'[1]2주차'!M130</f>
        <v>52</v>
      </c>
      <c r="J124" s="113">
        <f t="shared" si="4"/>
        <v>105</v>
      </c>
      <c r="K124" s="114">
        <f t="shared" si="5"/>
        <v>8</v>
      </c>
      <c r="L124" s="115">
        <f t="shared" si="6"/>
        <v>1</v>
      </c>
      <c r="M124" s="119"/>
    </row>
    <row r="125" spans="1:13" ht="26.25">
      <c r="A125" s="111">
        <v>654</v>
      </c>
      <c r="B125" s="112" t="s">
        <v>58</v>
      </c>
      <c r="C125" s="60">
        <v>9</v>
      </c>
      <c r="D125" s="60">
        <v>6</v>
      </c>
      <c r="E125" s="60">
        <v>9</v>
      </c>
      <c r="F125" s="61">
        <v>6</v>
      </c>
      <c r="G125" s="60">
        <v>4</v>
      </c>
      <c r="H125" s="1">
        <f t="shared" si="7"/>
        <v>34</v>
      </c>
      <c r="I125" s="27">
        <f>'[1]2주차'!M131</f>
        <v>44</v>
      </c>
      <c r="J125" s="113">
        <f t="shared" si="4"/>
        <v>78</v>
      </c>
      <c r="K125" s="114">
        <f t="shared" si="5"/>
        <v>38</v>
      </c>
      <c r="L125" s="115">
        <f t="shared" si="6"/>
        <v>1</v>
      </c>
      <c r="M125" s="119"/>
    </row>
    <row r="126" spans="1:13" ht="26.25">
      <c r="A126" s="111">
        <v>655</v>
      </c>
      <c r="B126" s="112" t="s">
        <v>58</v>
      </c>
      <c r="C126" s="60">
        <v>7</v>
      </c>
      <c r="D126" s="60">
        <v>7</v>
      </c>
      <c r="E126" s="60">
        <v>6</v>
      </c>
      <c r="F126" s="61">
        <v>5</v>
      </c>
      <c r="G126" s="60">
        <v>8</v>
      </c>
      <c r="H126" s="1">
        <f t="shared" si="7"/>
        <v>33</v>
      </c>
      <c r="I126" s="27">
        <f>'[1]2주차'!M132</f>
        <v>43</v>
      </c>
      <c r="J126" s="113">
        <f t="shared" si="4"/>
        <v>76</v>
      </c>
      <c r="K126" s="114">
        <f t="shared" si="5"/>
        <v>44</v>
      </c>
      <c r="L126" s="115">
        <f t="shared" si="6"/>
        <v>1</v>
      </c>
      <c r="M126" s="119"/>
    </row>
    <row r="127" spans="1:13" ht="26.25">
      <c r="A127" s="117">
        <v>656</v>
      </c>
      <c r="B127" s="112" t="s">
        <v>58</v>
      </c>
      <c r="C127" s="60">
        <v>9</v>
      </c>
      <c r="D127" s="60">
        <v>9</v>
      </c>
      <c r="E127" s="60">
        <v>11</v>
      </c>
      <c r="F127" s="61">
        <v>3</v>
      </c>
      <c r="G127" s="60">
        <v>6</v>
      </c>
      <c r="H127" s="1">
        <f t="shared" si="7"/>
        <v>38</v>
      </c>
      <c r="I127" s="27">
        <f>'[1]2주차'!M133</f>
        <v>48</v>
      </c>
      <c r="J127" s="113">
        <f t="shared" si="4"/>
        <v>86</v>
      </c>
      <c r="K127" s="114">
        <f t="shared" si="5"/>
        <v>23</v>
      </c>
      <c r="L127" s="115">
        <f t="shared" si="6"/>
        <v>1</v>
      </c>
      <c r="M127" s="119"/>
    </row>
    <row r="128" spans="1:13" ht="26.25">
      <c r="A128" s="117">
        <v>657</v>
      </c>
      <c r="B128" s="124" t="s">
        <v>59</v>
      </c>
      <c r="C128" s="60"/>
      <c r="D128" s="60">
        <v>6</v>
      </c>
      <c r="E128" s="60"/>
      <c r="F128" s="61"/>
      <c r="G128" s="60"/>
      <c r="H128" s="1">
        <f t="shared" si="7"/>
        <v>6</v>
      </c>
      <c r="I128" s="27">
        <f>'[1]2주차'!M134</f>
        <v>10</v>
      </c>
      <c r="J128" s="113">
        <f t="shared" si="4"/>
        <v>16</v>
      </c>
      <c r="K128" s="114">
        <f t="shared" si="5"/>
        <v>185</v>
      </c>
      <c r="L128" s="115">
        <f t="shared" si="6"/>
        <v>0.2</v>
      </c>
      <c r="M128" s="122"/>
    </row>
    <row r="129" spans="1:13" ht="26.25">
      <c r="A129" s="120">
        <v>658</v>
      </c>
      <c r="B129" s="124" t="s">
        <v>59</v>
      </c>
      <c r="C129" s="60">
        <v>5</v>
      </c>
      <c r="D129" s="60">
        <v>9</v>
      </c>
      <c r="E129" s="60"/>
      <c r="F129" s="61">
        <v>5</v>
      </c>
      <c r="G129" s="60"/>
      <c r="H129" s="1">
        <f t="shared" si="7"/>
        <v>19</v>
      </c>
      <c r="I129" s="27">
        <f>'[1]2주차'!M135</f>
        <v>34</v>
      </c>
      <c r="J129" s="113">
        <f t="shared" si="4"/>
        <v>53</v>
      </c>
      <c r="K129" s="114">
        <f t="shared" si="5"/>
        <v>95</v>
      </c>
      <c r="L129" s="115">
        <f t="shared" si="6"/>
        <v>0.6</v>
      </c>
      <c r="M129" s="119"/>
    </row>
    <row r="130" spans="1:13" ht="26.25">
      <c r="A130" s="120">
        <v>660</v>
      </c>
      <c r="B130" s="112" t="s">
        <v>59</v>
      </c>
      <c r="C130" s="60"/>
      <c r="D130" s="60"/>
      <c r="E130" s="60">
        <v>4</v>
      </c>
      <c r="F130" s="61"/>
      <c r="G130" s="60"/>
      <c r="H130" s="1">
        <f t="shared" si="7"/>
        <v>4</v>
      </c>
      <c r="I130" s="27">
        <f>'[1]2주차'!M136</f>
        <v>12</v>
      </c>
      <c r="J130" s="113">
        <f t="shared" si="4"/>
        <v>16</v>
      </c>
      <c r="K130" s="114">
        <f t="shared" si="5"/>
        <v>185</v>
      </c>
      <c r="L130" s="115">
        <f t="shared" si="6"/>
        <v>0.2</v>
      </c>
      <c r="M130" s="119"/>
    </row>
    <row r="131" spans="1:13" ht="26.25">
      <c r="A131" s="120">
        <v>661</v>
      </c>
      <c r="B131" s="112" t="s">
        <v>59</v>
      </c>
      <c r="C131" s="60">
        <v>4</v>
      </c>
      <c r="D131" s="60">
        <v>8</v>
      </c>
      <c r="E131" s="60"/>
      <c r="F131" s="61">
        <v>4</v>
      </c>
      <c r="G131" s="60">
        <v>9</v>
      </c>
      <c r="H131" s="1">
        <f t="shared" si="7"/>
        <v>25</v>
      </c>
      <c r="I131" s="27">
        <f>'[1]2주차'!M137</f>
        <v>38</v>
      </c>
      <c r="J131" s="113">
        <f t="shared" si="4"/>
        <v>63</v>
      </c>
      <c r="K131" s="114">
        <f t="shared" si="5"/>
        <v>73</v>
      </c>
      <c r="L131" s="115">
        <f t="shared" si="6"/>
        <v>0.8</v>
      </c>
      <c r="M131" s="119"/>
    </row>
    <row r="132" spans="1:13" ht="26.25">
      <c r="A132" s="120">
        <v>662</v>
      </c>
      <c r="B132" s="112" t="s">
        <v>59</v>
      </c>
      <c r="C132" s="60">
        <v>9</v>
      </c>
      <c r="D132" s="60">
        <v>8</v>
      </c>
      <c r="E132" s="60">
        <v>7</v>
      </c>
      <c r="F132" s="61">
        <v>5</v>
      </c>
      <c r="G132" s="60">
        <v>9</v>
      </c>
      <c r="H132" s="1">
        <f t="shared" si="7"/>
        <v>38</v>
      </c>
      <c r="I132" s="27">
        <f>'[1]2주차'!M138</f>
        <v>26</v>
      </c>
      <c r="J132" s="113">
        <f t="shared" si="4"/>
        <v>64</v>
      </c>
      <c r="K132" s="114">
        <f t="shared" si="5"/>
        <v>70</v>
      </c>
      <c r="L132" s="115">
        <f t="shared" si="6"/>
        <v>1</v>
      </c>
      <c r="M132" s="119"/>
    </row>
    <row r="133" spans="1:13" ht="26.25">
      <c r="A133" s="120">
        <v>663</v>
      </c>
      <c r="B133" s="112" t="s">
        <v>59</v>
      </c>
      <c r="C133" s="60"/>
      <c r="D133" s="60"/>
      <c r="E133" s="60">
        <v>8</v>
      </c>
      <c r="F133" s="61"/>
      <c r="G133" s="60"/>
      <c r="H133" s="1">
        <f t="shared" si="7"/>
        <v>8</v>
      </c>
      <c r="I133" s="27">
        <f>'[1]2주차'!M139</f>
        <v>21</v>
      </c>
      <c r="J133" s="113">
        <f t="shared" ref="J133:J196" si="8">SUM(H133,I133)</f>
        <v>29</v>
      </c>
      <c r="K133" s="114">
        <f t="shared" ref="K133:K196" si="9">RANK(J133,J$5:J$215)</f>
        <v>160</v>
      </c>
      <c r="L133" s="115">
        <f t="shared" ref="L133:L196" si="10">COUNTA(C133,D133,E133,F133,G133)/5</f>
        <v>0.2</v>
      </c>
      <c r="M133" s="119"/>
    </row>
    <row r="134" spans="1:13" ht="26.25">
      <c r="A134" s="120">
        <v>664</v>
      </c>
      <c r="B134" s="112" t="s">
        <v>59</v>
      </c>
      <c r="C134" s="60">
        <v>5</v>
      </c>
      <c r="D134" s="60">
        <v>10</v>
      </c>
      <c r="E134" s="60">
        <v>4</v>
      </c>
      <c r="F134" s="61">
        <v>4</v>
      </c>
      <c r="G134" s="60">
        <v>5</v>
      </c>
      <c r="H134" s="1">
        <f t="shared" ref="H134:H197" si="11">SUM(C134:G134)</f>
        <v>28</v>
      </c>
      <c r="I134" s="27">
        <f>'[1]2주차'!M140</f>
        <v>16</v>
      </c>
      <c r="J134" s="113">
        <f t="shared" si="8"/>
        <v>44</v>
      </c>
      <c r="K134" s="114">
        <f t="shared" si="9"/>
        <v>127</v>
      </c>
      <c r="L134" s="115">
        <f t="shared" si="10"/>
        <v>1</v>
      </c>
      <c r="M134" s="119"/>
    </row>
    <row r="135" spans="1:13" ht="26.25">
      <c r="A135" s="120">
        <v>665</v>
      </c>
      <c r="B135" s="112" t="s">
        <v>58</v>
      </c>
      <c r="C135" s="60">
        <v>9</v>
      </c>
      <c r="D135" s="60">
        <v>10</v>
      </c>
      <c r="E135" s="60">
        <v>9</v>
      </c>
      <c r="F135" s="61">
        <v>5</v>
      </c>
      <c r="G135" s="60">
        <v>11</v>
      </c>
      <c r="H135" s="1">
        <f t="shared" si="11"/>
        <v>44</v>
      </c>
      <c r="I135" s="27">
        <f>'[1]2주차'!M141</f>
        <v>28</v>
      </c>
      <c r="J135" s="113">
        <f t="shared" si="8"/>
        <v>72</v>
      </c>
      <c r="K135" s="114">
        <f t="shared" si="9"/>
        <v>49</v>
      </c>
      <c r="L135" s="115">
        <f t="shared" si="10"/>
        <v>1</v>
      </c>
      <c r="M135" s="119"/>
    </row>
    <row r="136" spans="1:13" ht="26.25">
      <c r="A136" s="117">
        <v>666</v>
      </c>
      <c r="B136" s="112" t="s">
        <v>59</v>
      </c>
      <c r="C136" s="60">
        <v>4</v>
      </c>
      <c r="D136" s="60">
        <v>5</v>
      </c>
      <c r="E136" s="60">
        <v>6</v>
      </c>
      <c r="F136" s="61">
        <v>6</v>
      </c>
      <c r="G136" s="60">
        <v>7</v>
      </c>
      <c r="H136" s="1">
        <f t="shared" si="11"/>
        <v>28</v>
      </c>
      <c r="I136" s="27">
        <f>'[1]2주차'!M142</f>
        <v>40</v>
      </c>
      <c r="J136" s="113">
        <f t="shared" si="8"/>
        <v>68</v>
      </c>
      <c r="K136" s="114">
        <f t="shared" si="9"/>
        <v>62</v>
      </c>
      <c r="L136" s="115">
        <f t="shared" si="10"/>
        <v>1</v>
      </c>
      <c r="M136" s="119"/>
    </row>
    <row r="137" spans="1:13" ht="26.25">
      <c r="A137" s="120">
        <v>667</v>
      </c>
      <c r="B137" s="112" t="s">
        <v>58</v>
      </c>
      <c r="C137" s="60"/>
      <c r="D137" s="60"/>
      <c r="E137" s="60"/>
      <c r="F137" s="61"/>
      <c r="G137" s="60">
        <v>2</v>
      </c>
      <c r="H137" s="1">
        <f t="shared" si="11"/>
        <v>2</v>
      </c>
      <c r="I137" s="27">
        <f>'[1]2주차'!M143</f>
        <v>13</v>
      </c>
      <c r="J137" s="113">
        <f t="shared" si="8"/>
        <v>15</v>
      </c>
      <c r="K137" s="114">
        <f t="shared" si="9"/>
        <v>187</v>
      </c>
      <c r="L137" s="115">
        <f t="shared" si="10"/>
        <v>0.2</v>
      </c>
      <c r="M137" s="119"/>
    </row>
    <row r="138" spans="1:13" ht="26.25">
      <c r="A138" s="111">
        <v>668</v>
      </c>
      <c r="B138" s="112" t="s">
        <v>59</v>
      </c>
      <c r="C138" s="60">
        <v>14</v>
      </c>
      <c r="D138" s="60">
        <v>16</v>
      </c>
      <c r="E138" s="60">
        <v>10</v>
      </c>
      <c r="F138" s="61">
        <v>9</v>
      </c>
      <c r="G138" s="60">
        <v>8</v>
      </c>
      <c r="H138" s="1">
        <f t="shared" si="11"/>
        <v>57</v>
      </c>
      <c r="I138" s="27">
        <f>'[1]2주차'!M144</f>
        <v>59</v>
      </c>
      <c r="J138" s="113">
        <f t="shared" si="8"/>
        <v>116</v>
      </c>
      <c r="K138" s="114">
        <f t="shared" si="9"/>
        <v>5</v>
      </c>
      <c r="L138" s="115">
        <f t="shared" si="10"/>
        <v>1</v>
      </c>
      <c r="M138" s="119"/>
    </row>
    <row r="139" spans="1:13" ht="26.25">
      <c r="A139" s="120">
        <v>669</v>
      </c>
      <c r="B139" s="112" t="s">
        <v>59</v>
      </c>
      <c r="C139" s="60">
        <v>7</v>
      </c>
      <c r="D139" s="60"/>
      <c r="E139" s="60">
        <v>5</v>
      </c>
      <c r="F139" s="61">
        <v>6</v>
      </c>
      <c r="G139" s="60"/>
      <c r="H139" s="1">
        <f t="shared" si="11"/>
        <v>18</v>
      </c>
      <c r="I139" s="27">
        <f>'[1]2주차'!M145</f>
        <v>10</v>
      </c>
      <c r="J139" s="113">
        <f t="shared" si="8"/>
        <v>28</v>
      </c>
      <c r="K139" s="114">
        <f t="shared" si="9"/>
        <v>163</v>
      </c>
      <c r="L139" s="115">
        <f t="shared" si="10"/>
        <v>0.6</v>
      </c>
      <c r="M139" s="119"/>
    </row>
    <row r="140" spans="1:13" ht="26.25">
      <c r="A140" s="120">
        <v>670</v>
      </c>
      <c r="B140" s="112" t="s">
        <v>59</v>
      </c>
      <c r="C140" s="60">
        <v>4</v>
      </c>
      <c r="D140" s="60"/>
      <c r="E140" s="60">
        <v>9</v>
      </c>
      <c r="F140" s="61">
        <v>5</v>
      </c>
      <c r="G140" s="60"/>
      <c r="H140" s="1">
        <f t="shared" si="11"/>
        <v>18</v>
      </c>
      <c r="I140" s="27">
        <f>'[1]2주차'!M146</f>
        <v>19</v>
      </c>
      <c r="J140" s="113">
        <f t="shared" si="8"/>
        <v>37</v>
      </c>
      <c r="K140" s="114">
        <f t="shared" si="9"/>
        <v>145</v>
      </c>
      <c r="L140" s="115">
        <f t="shared" si="10"/>
        <v>0.6</v>
      </c>
      <c r="M140" s="119"/>
    </row>
    <row r="141" spans="1:13" ht="26.25">
      <c r="A141" s="103">
        <v>671</v>
      </c>
      <c r="B141" s="104" t="s">
        <v>59</v>
      </c>
      <c r="C141" s="105"/>
      <c r="D141" s="105"/>
      <c r="E141" s="105"/>
      <c r="F141" s="125"/>
      <c r="G141" s="105"/>
      <c r="H141" s="106">
        <f t="shared" si="11"/>
        <v>0</v>
      </c>
      <c r="I141" s="107">
        <f>'[1]2주차'!M147</f>
        <v>4</v>
      </c>
      <c r="J141" s="103">
        <f t="shared" si="8"/>
        <v>4</v>
      </c>
      <c r="K141" s="108">
        <f t="shared" si="9"/>
        <v>202</v>
      </c>
      <c r="L141" s="109">
        <f t="shared" si="10"/>
        <v>0</v>
      </c>
      <c r="M141" s="126" t="s">
        <v>61</v>
      </c>
    </row>
    <row r="142" spans="1:13" ht="26.25">
      <c r="A142" s="120">
        <v>672</v>
      </c>
      <c r="B142" s="112" t="s">
        <v>58</v>
      </c>
      <c r="C142" s="60">
        <v>5</v>
      </c>
      <c r="D142" s="60">
        <v>8</v>
      </c>
      <c r="E142" s="60"/>
      <c r="F142" s="61">
        <v>0</v>
      </c>
      <c r="G142" s="60"/>
      <c r="H142" s="1">
        <f t="shared" si="11"/>
        <v>13</v>
      </c>
      <c r="I142" s="27">
        <f>'[1]2주차'!M148</f>
        <v>32</v>
      </c>
      <c r="J142" s="113">
        <f t="shared" si="8"/>
        <v>45</v>
      </c>
      <c r="K142" s="114">
        <f t="shared" si="9"/>
        <v>123</v>
      </c>
      <c r="L142" s="115">
        <f t="shared" si="10"/>
        <v>0.6</v>
      </c>
      <c r="M142" s="119"/>
    </row>
    <row r="143" spans="1:13" ht="26.25">
      <c r="A143" s="120">
        <v>674</v>
      </c>
      <c r="B143" s="112" t="s">
        <v>58</v>
      </c>
      <c r="C143" s="60"/>
      <c r="D143" s="60">
        <v>12</v>
      </c>
      <c r="E143" s="60"/>
      <c r="F143" s="61">
        <v>4</v>
      </c>
      <c r="G143" s="60"/>
      <c r="H143" s="1">
        <f t="shared" si="11"/>
        <v>16</v>
      </c>
      <c r="I143" s="27">
        <f>'[1]2주차'!M149</f>
        <v>37</v>
      </c>
      <c r="J143" s="113">
        <f t="shared" si="8"/>
        <v>53</v>
      </c>
      <c r="K143" s="114">
        <f t="shared" si="9"/>
        <v>95</v>
      </c>
      <c r="L143" s="115">
        <f t="shared" si="10"/>
        <v>0.4</v>
      </c>
      <c r="M143" s="119"/>
    </row>
    <row r="144" spans="1:13" ht="26.25">
      <c r="A144" s="120">
        <v>675</v>
      </c>
      <c r="B144" s="112" t="s">
        <v>58</v>
      </c>
      <c r="C144" s="60"/>
      <c r="D144" s="60"/>
      <c r="E144" s="60"/>
      <c r="F144" s="61">
        <v>8</v>
      </c>
      <c r="G144" s="60"/>
      <c r="H144" s="1">
        <f t="shared" si="11"/>
        <v>8</v>
      </c>
      <c r="I144" s="27">
        <f>'[1]2주차'!M150</f>
        <v>33</v>
      </c>
      <c r="J144" s="113">
        <f t="shared" si="8"/>
        <v>41</v>
      </c>
      <c r="K144" s="114">
        <f t="shared" si="9"/>
        <v>133</v>
      </c>
      <c r="L144" s="115">
        <f t="shared" si="10"/>
        <v>0.2</v>
      </c>
      <c r="M144" s="119"/>
    </row>
    <row r="145" spans="1:13" ht="26.25">
      <c r="A145" s="120">
        <v>676</v>
      </c>
      <c r="B145" s="112" t="s">
        <v>58</v>
      </c>
      <c r="C145" s="60"/>
      <c r="D145" s="60"/>
      <c r="E145" s="60">
        <v>9</v>
      </c>
      <c r="F145" s="61"/>
      <c r="G145" s="60"/>
      <c r="H145" s="1">
        <f t="shared" si="11"/>
        <v>9</v>
      </c>
      <c r="I145" s="27">
        <f>'[1]2주차'!M151</f>
        <v>36</v>
      </c>
      <c r="J145" s="113">
        <f t="shared" si="8"/>
        <v>45</v>
      </c>
      <c r="K145" s="114">
        <f t="shared" si="9"/>
        <v>123</v>
      </c>
      <c r="L145" s="115">
        <f t="shared" si="10"/>
        <v>0.2</v>
      </c>
      <c r="M145" s="119"/>
    </row>
    <row r="146" spans="1:13" ht="26.25">
      <c r="A146" s="111">
        <v>677</v>
      </c>
      <c r="B146" s="112" t="s">
        <v>59</v>
      </c>
      <c r="C146" s="60">
        <v>7</v>
      </c>
      <c r="D146" s="60">
        <v>15</v>
      </c>
      <c r="E146" s="60">
        <v>5</v>
      </c>
      <c r="F146" s="61">
        <v>8</v>
      </c>
      <c r="G146" s="60">
        <v>10</v>
      </c>
      <c r="H146" s="1">
        <f t="shared" si="11"/>
        <v>45</v>
      </c>
      <c r="I146" s="27">
        <f>'[1]2주차'!M152</f>
        <v>59</v>
      </c>
      <c r="J146" s="113">
        <f t="shared" si="8"/>
        <v>104</v>
      </c>
      <c r="K146" s="114">
        <f t="shared" si="9"/>
        <v>9</v>
      </c>
      <c r="L146" s="115">
        <f t="shared" si="10"/>
        <v>1</v>
      </c>
      <c r="M146" s="119"/>
    </row>
    <row r="147" spans="1:13" ht="26.25">
      <c r="A147" s="120">
        <v>678</v>
      </c>
      <c r="B147" s="112" t="s">
        <v>59</v>
      </c>
      <c r="C147" s="60"/>
      <c r="D147" s="60"/>
      <c r="E147" s="60"/>
      <c r="F147" s="61"/>
      <c r="G147" s="60">
        <v>8</v>
      </c>
      <c r="H147" s="1">
        <f t="shared" si="11"/>
        <v>8</v>
      </c>
      <c r="I147" s="27">
        <f>'[1]2주차'!M153</f>
        <v>40</v>
      </c>
      <c r="J147" s="113">
        <f t="shared" si="8"/>
        <v>48</v>
      </c>
      <c r="K147" s="114">
        <f t="shared" si="9"/>
        <v>111</v>
      </c>
      <c r="L147" s="115">
        <f t="shared" si="10"/>
        <v>0.2</v>
      </c>
      <c r="M147" s="119"/>
    </row>
    <row r="148" spans="1:13" ht="26.25">
      <c r="A148" s="117">
        <v>679</v>
      </c>
      <c r="B148" s="112" t="s">
        <v>59</v>
      </c>
      <c r="C148" s="60">
        <v>8</v>
      </c>
      <c r="D148" s="60">
        <v>14</v>
      </c>
      <c r="E148" s="60"/>
      <c r="F148" s="61">
        <v>10</v>
      </c>
      <c r="G148" s="60">
        <v>7</v>
      </c>
      <c r="H148" s="1">
        <f t="shared" si="11"/>
        <v>39</v>
      </c>
      <c r="I148" s="27">
        <f>'[1]2주차'!M154</f>
        <v>51</v>
      </c>
      <c r="J148" s="113">
        <f t="shared" si="8"/>
        <v>90</v>
      </c>
      <c r="K148" s="114">
        <f t="shared" si="9"/>
        <v>18</v>
      </c>
      <c r="L148" s="115">
        <f t="shared" si="10"/>
        <v>0.8</v>
      </c>
      <c r="M148" s="119"/>
    </row>
    <row r="149" spans="1:13" ht="26.25">
      <c r="A149" s="111">
        <v>680</v>
      </c>
      <c r="B149" s="112" t="s">
        <v>59</v>
      </c>
      <c r="C149" s="60">
        <v>8</v>
      </c>
      <c r="D149" s="60">
        <v>11</v>
      </c>
      <c r="E149" s="60">
        <v>5</v>
      </c>
      <c r="F149" s="61">
        <v>9</v>
      </c>
      <c r="G149" s="60">
        <v>12</v>
      </c>
      <c r="H149" s="1">
        <f t="shared" si="11"/>
        <v>45</v>
      </c>
      <c r="I149" s="27">
        <f>'[1]2주차'!M155</f>
        <v>41</v>
      </c>
      <c r="J149" s="113">
        <f t="shared" si="8"/>
        <v>86</v>
      </c>
      <c r="K149" s="114">
        <f t="shared" si="9"/>
        <v>23</v>
      </c>
      <c r="L149" s="115">
        <f t="shared" si="10"/>
        <v>1</v>
      </c>
      <c r="M149" s="119"/>
    </row>
    <row r="150" spans="1:13" ht="26.25">
      <c r="A150" s="103">
        <v>682</v>
      </c>
      <c r="B150" s="104" t="s">
        <v>59</v>
      </c>
      <c r="C150" s="105"/>
      <c r="D150" s="105"/>
      <c r="E150" s="105"/>
      <c r="F150" s="125"/>
      <c r="G150" s="105"/>
      <c r="H150" s="106">
        <f t="shared" si="11"/>
        <v>0</v>
      </c>
      <c r="I150" s="107">
        <f>'[1]2주차'!M156</f>
        <v>13</v>
      </c>
      <c r="J150" s="103">
        <f t="shared" si="8"/>
        <v>13</v>
      </c>
      <c r="K150" s="108">
        <f t="shared" si="9"/>
        <v>192</v>
      </c>
      <c r="L150" s="109">
        <f t="shared" si="10"/>
        <v>0</v>
      </c>
      <c r="M150" s="126" t="s">
        <v>61</v>
      </c>
    </row>
    <row r="151" spans="1:13" ht="26.25">
      <c r="A151" s="120">
        <v>683</v>
      </c>
      <c r="B151" s="112" t="s">
        <v>58</v>
      </c>
      <c r="C151" s="60"/>
      <c r="D151" s="60">
        <v>9</v>
      </c>
      <c r="E151" s="60">
        <v>3</v>
      </c>
      <c r="F151" s="61">
        <v>5</v>
      </c>
      <c r="G151" s="60"/>
      <c r="H151" s="1">
        <f t="shared" si="11"/>
        <v>17</v>
      </c>
      <c r="I151" s="27">
        <f>'[1]2주차'!M157</f>
        <v>19</v>
      </c>
      <c r="J151" s="113">
        <f t="shared" si="8"/>
        <v>36</v>
      </c>
      <c r="K151" s="114">
        <f t="shared" si="9"/>
        <v>149</v>
      </c>
      <c r="L151" s="115">
        <f t="shared" si="10"/>
        <v>0.6</v>
      </c>
      <c r="M151" s="119"/>
    </row>
    <row r="152" spans="1:13" ht="26.25">
      <c r="A152" s="120">
        <v>684</v>
      </c>
      <c r="B152" s="112" t="s">
        <v>59</v>
      </c>
      <c r="C152" s="60">
        <v>13</v>
      </c>
      <c r="D152" s="60"/>
      <c r="E152" s="60">
        <v>9</v>
      </c>
      <c r="F152" s="61"/>
      <c r="G152" s="60">
        <v>10</v>
      </c>
      <c r="H152" s="1">
        <f t="shared" si="11"/>
        <v>32</v>
      </c>
      <c r="I152" s="27">
        <f>'[1]2주차'!M158</f>
        <v>9</v>
      </c>
      <c r="J152" s="113">
        <f t="shared" si="8"/>
        <v>41</v>
      </c>
      <c r="K152" s="114">
        <f t="shared" si="9"/>
        <v>133</v>
      </c>
      <c r="L152" s="115">
        <f t="shared" si="10"/>
        <v>0.6</v>
      </c>
      <c r="M152" s="119"/>
    </row>
    <row r="153" spans="1:13" ht="26.25">
      <c r="A153" s="120">
        <v>685</v>
      </c>
      <c r="B153" s="112" t="s">
        <v>59</v>
      </c>
      <c r="C153" s="60"/>
      <c r="D153" s="60">
        <v>4</v>
      </c>
      <c r="E153" s="60">
        <v>4</v>
      </c>
      <c r="F153" s="61">
        <v>0</v>
      </c>
      <c r="G153" s="60">
        <v>4</v>
      </c>
      <c r="H153" s="1">
        <f t="shared" si="11"/>
        <v>12</v>
      </c>
      <c r="I153" s="27">
        <f>'[1]2주차'!M159</f>
        <v>20</v>
      </c>
      <c r="J153" s="113">
        <f t="shared" si="8"/>
        <v>32</v>
      </c>
      <c r="K153" s="114">
        <f t="shared" si="9"/>
        <v>156</v>
      </c>
      <c r="L153" s="115">
        <f t="shared" si="10"/>
        <v>0.8</v>
      </c>
      <c r="M153" s="119"/>
    </row>
    <row r="154" spans="1:13" ht="26.25">
      <c r="A154" s="120">
        <v>686</v>
      </c>
      <c r="B154" s="112" t="s">
        <v>59</v>
      </c>
      <c r="C154" s="60">
        <v>13</v>
      </c>
      <c r="D154" s="60">
        <v>10</v>
      </c>
      <c r="E154" s="60">
        <v>7</v>
      </c>
      <c r="F154" s="61"/>
      <c r="G154" s="60"/>
      <c r="H154" s="1">
        <f t="shared" si="11"/>
        <v>30</v>
      </c>
      <c r="I154" s="27">
        <f>'[1]2주차'!M160</f>
        <v>22</v>
      </c>
      <c r="J154" s="113">
        <f t="shared" si="8"/>
        <v>52</v>
      </c>
      <c r="K154" s="114">
        <f t="shared" si="9"/>
        <v>97</v>
      </c>
      <c r="L154" s="115">
        <f t="shared" si="10"/>
        <v>0.6</v>
      </c>
      <c r="M154" s="119"/>
    </row>
    <row r="155" spans="1:13" ht="26.25">
      <c r="A155" s="111">
        <v>687</v>
      </c>
      <c r="B155" s="127" t="s">
        <v>59</v>
      </c>
      <c r="C155" s="60">
        <v>5</v>
      </c>
      <c r="D155" s="60">
        <v>12</v>
      </c>
      <c r="E155" s="60">
        <v>8</v>
      </c>
      <c r="F155" s="61">
        <v>5</v>
      </c>
      <c r="G155" s="60">
        <v>8</v>
      </c>
      <c r="H155" s="1">
        <f t="shared" si="11"/>
        <v>38</v>
      </c>
      <c r="I155" s="27">
        <f>'[1]2주차'!M161</f>
        <v>56</v>
      </c>
      <c r="J155" s="113">
        <f t="shared" si="8"/>
        <v>94</v>
      </c>
      <c r="K155" s="114">
        <f t="shared" si="9"/>
        <v>15</v>
      </c>
      <c r="L155" s="115">
        <f t="shared" si="10"/>
        <v>1</v>
      </c>
      <c r="M155" s="119"/>
    </row>
    <row r="156" spans="1:13" ht="26.25">
      <c r="A156" s="120">
        <v>688</v>
      </c>
      <c r="B156" s="127" t="s">
        <v>59</v>
      </c>
      <c r="C156" s="60">
        <v>11</v>
      </c>
      <c r="D156" s="60">
        <v>7</v>
      </c>
      <c r="E156" s="60">
        <v>11</v>
      </c>
      <c r="F156" s="61">
        <v>7</v>
      </c>
      <c r="G156" s="60">
        <v>8</v>
      </c>
      <c r="H156" s="1">
        <f t="shared" si="11"/>
        <v>44</v>
      </c>
      <c r="I156" s="27">
        <f>'[1]2주차'!M162</f>
        <v>23</v>
      </c>
      <c r="J156" s="113">
        <f t="shared" si="8"/>
        <v>67</v>
      </c>
      <c r="K156" s="114">
        <f t="shared" si="9"/>
        <v>66</v>
      </c>
      <c r="L156" s="115">
        <f t="shared" si="10"/>
        <v>1</v>
      </c>
      <c r="M156" s="119"/>
    </row>
    <row r="157" spans="1:13" ht="26.25">
      <c r="A157" s="117">
        <v>689</v>
      </c>
      <c r="B157" s="128" t="s">
        <v>59</v>
      </c>
      <c r="C157" s="60"/>
      <c r="D157" s="60"/>
      <c r="E157" s="60"/>
      <c r="F157" s="61">
        <v>5</v>
      </c>
      <c r="G157" s="60"/>
      <c r="H157" s="1">
        <f t="shared" si="11"/>
        <v>5</v>
      </c>
      <c r="I157" s="27">
        <f>'[1]2주차'!M163</f>
        <v>0</v>
      </c>
      <c r="J157" s="113">
        <f t="shared" si="8"/>
        <v>5</v>
      </c>
      <c r="K157" s="114">
        <f t="shared" si="9"/>
        <v>201</v>
      </c>
      <c r="L157" s="115">
        <f t="shared" si="10"/>
        <v>0.2</v>
      </c>
      <c r="M157" s="122"/>
    </row>
    <row r="158" spans="1:13" ht="26.25">
      <c r="A158" s="120">
        <v>690</v>
      </c>
      <c r="B158" s="127" t="s">
        <v>59</v>
      </c>
      <c r="C158" s="60">
        <v>4</v>
      </c>
      <c r="D158" s="60">
        <v>7</v>
      </c>
      <c r="E158" s="60">
        <v>6</v>
      </c>
      <c r="F158" s="61">
        <v>6</v>
      </c>
      <c r="G158" s="60"/>
      <c r="H158" s="1">
        <f t="shared" si="11"/>
        <v>23</v>
      </c>
      <c r="I158" s="27">
        <f>'[1]2주차'!M164</f>
        <v>16</v>
      </c>
      <c r="J158" s="113">
        <f t="shared" si="8"/>
        <v>39</v>
      </c>
      <c r="K158" s="114">
        <f t="shared" si="9"/>
        <v>140</v>
      </c>
      <c r="L158" s="115">
        <f t="shared" si="10"/>
        <v>0.8</v>
      </c>
      <c r="M158" s="119"/>
    </row>
    <row r="159" spans="1:13" ht="26.25">
      <c r="A159" s="103">
        <v>691</v>
      </c>
      <c r="B159" s="129" t="s">
        <v>59</v>
      </c>
      <c r="C159" s="105"/>
      <c r="D159" s="105"/>
      <c r="E159" s="105"/>
      <c r="F159" s="125"/>
      <c r="G159" s="105"/>
      <c r="H159" s="106">
        <f t="shared" si="11"/>
        <v>0</v>
      </c>
      <c r="I159" s="107">
        <f>'[1]2주차'!M165</f>
        <v>0</v>
      </c>
      <c r="J159" s="103">
        <f t="shared" si="8"/>
        <v>0</v>
      </c>
      <c r="K159" s="108">
        <f t="shared" si="9"/>
        <v>205</v>
      </c>
      <c r="L159" s="109">
        <f t="shared" si="10"/>
        <v>0</v>
      </c>
      <c r="M159" s="130" t="s">
        <v>61</v>
      </c>
    </row>
    <row r="160" spans="1:13" ht="26.25">
      <c r="A160" s="120">
        <v>692</v>
      </c>
      <c r="B160" s="127" t="s">
        <v>59</v>
      </c>
      <c r="C160" s="60"/>
      <c r="D160" s="60">
        <v>10</v>
      </c>
      <c r="E160" s="60">
        <v>6</v>
      </c>
      <c r="F160" s="61">
        <v>5</v>
      </c>
      <c r="G160" s="60">
        <v>11</v>
      </c>
      <c r="H160" s="1">
        <f t="shared" si="11"/>
        <v>32</v>
      </c>
      <c r="I160" s="27">
        <f>'[1]2주차'!M166</f>
        <v>32</v>
      </c>
      <c r="J160" s="113">
        <f t="shared" si="8"/>
        <v>64</v>
      </c>
      <c r="K160" s="114">
        <f t="shared" si="9"/>
        <v>70</v>
      </c>
      <c r="L160" s="115">
        <f t="shared" si="10"/>
        <v>0.8</v>
      </c>
      <c r="M160" s="119"/>
    </row>
    <row r="161" spans="1:13" ht="26.25">
      <c r="A161" s="120">
        <v>693</v>
      </c>
      <c r="B161" s="127" t="s">
        <v>59</v>
      </c>
      <c r="C161" s="60"/>
      <c r="D161" s="60"/>
      <c r="E161" s="60">
        <v>8</v>
      </c>
      <c r="F161" s="61"/>
      <c r="G161" s="60"/>
      <c r="H161" s="1">
        <f t="shared" si="11"/>
        <v>8</v>
      </c>
      <c r="I161" s="27">
        <f>'[1]2주차'!M167</f>
        <v>31</v>
      </c>
      <c r="J161" s="113">
        <f t="shared" si="8"/>
        <v>39</v>
      </c>
      <c r="K161" s="114">
        <f t="shared" si="9"/>
        <v>140</v>
      </c>
      <c r="L161" s="115">
        <f t="shared" si="10"/>
        <v>0.2</v>
      </c>
      <c r="M161" s="119"/>
    </row>
    <row r="162" spans="1:13" ht="26.25">
      <c r="A162" s="103">
        <v>694</v>
      </c>
      <c r="B162" s="129" t="s">
        <v>58</v>
      </c>
      <c r="C162" s="105"/>
      <c r="D162" s="105"/>
      <c r="E162" s="105"/>
      <c r="F162" s="125"/>
      <c r="G162" s="105"/>
      <c r="H162" s="106">
        <f t="shared" si="11"/>
        <v>0</v>
      </c>
      <c r="I162" s="107">
        <f>'[1]2주차'!M168</f>
        <v>17</v>
      </c>
      <c r="J162" s="103">
        <f t="shared" si="8"/>
        <v>17</v>
      </c>
      <c r="K162" s="108">
        <f t="shared" si="9"/>
        <v>181</v>
      </c>
      <c r="L162" s="109">
        <f t="shared" si="10"/>
        <v>0</v>
      </c>
      <c r="M162" s="130" t="s">
        <v>61</v>
      </c>
    </row>
    <row r="163" spans="1:13" ht="26.25">
      <c r="A163" s="111">
        <v>695</v>
      </c>
      <c r="B163" s="127" t="s">
        <v>59</v>
      </c>
      <c r="C163" s="60">
        <v>11</v>
      </c>
      <c r="D163" s="60">
        <v>16</v>
      </c>
      <c r="E163" s="60">
        <v>13</v>
      </c>
      <c r="F163" s="61">
        <v>9</v>
      </c>
      <c r="G163" s="60">
        <v>10</v>
      </c>
      <c r="H163" s="1">
        <f t="shared" si="11"/>
        <v>59</v>
      </c>
      <c r="I163" s="27">
        <f>'[1]2주차'!M169</f>
        <v>68</v>
      </c>
      <c r="J163" s="113">
        <f t="shared" si="8"/>
        <v>127</v>
      </c>
      <c r="K163" s="114">
        <f t="shared" si="9"/>
        <v>3</v>
      </c>
      <c r="L163" s="115">
        <f t="shared" si="10"/>
        <v>1</v>
      </c>
      <c r="M163" s="119"/>
    </row>
    <row r="164" spans="1:13" ht="26.25">
      <c r="A164" s="120">
        <v>696</v>
      </c>
      <c r="B164" s="127" t="s">
        <v>59</v>
      </c>
      <c r="C164" s="60">
        <v>5</v>
      </c>
      <c r="D164" s="60">
        <v>5</v>
      </c>
      <c r="E164" s="60">
        <v>6</v>
      </c>
      <c r="F164" s="61">
        <v>4</v>
      </c>
      <c r="G164" s="60">
        <v>8</v>
      </c>
      <c r="H164" s="1">
        <f t="shared" si="11"/>
        <v>28</v>
      </c>
      <c r="I164" s="27">
        <f>'[1]2주차'!M170</f>
        <v>26</v>
      </c>
      <c r="J164" s="113">
        <f t="shared" si="8"/>
        <v>54</v>
      </c>
      <c r="K164" s="114">
        <f t="shared" si="9"/>
        <v>92</v>
      </c>
      <c r="L164" s="115">
        <f t="shared" si="10"/>
        <v>1</v>
      </c>
      <c r="M164" s="119"/>
    </row>
    <row r="165" spans="1:13" ht="26.25">
      <c r="A165" s="111">
        <v>697</v>
      </c>
      <c r="B165" s="127" t="s">
        <v>59</v>
      </c>
      <c r="C165" s="60">
        <v>14</v>
      </c>
      <c r="D165" s="60">
        <v>14</v>
      </c>
      <c r="E165" s="60">
        <v>14</v>
      </c>
      <c r="F165" s="61">
        <v>10</v>
      </c>
      <c r="G165" s="60">
        <v>15</v>
      </c>
      <c r="H165" s="1">
        <f t="shared" si="11"/>
        <v>67</v>
      </c>
      <c r="I165" s="27">
        <f>'[1]2주차'!M171</f>
        <v>65</v>
      </c>
      <c r="J165" s="113">
        <f t="shared" si="8"/>
        <v>132</v>
      </c>
      <c r="K165" s="114">
        <f t="shared" si="9"/>
        <v>1</v>
      </c>
      <c r="L165" s="115">
        <f t="shared" si="10"/>
        <v>1</v>
      </c>
      <c r="M165" s="119"/>
    </row>
    <row r="166" spans="1:13" ht="26.25">
      <c r="A166" s="111">
        <v>698</v>
      </c>
      <c r="B166" s="127" t="s">
        <v>58</v>
      </c>
      <c r="C166" s="60">
        <v>5</v>
      </c>
      <c r="D166" s="60">
        <v>12</v>
      </c>
      <c r="E166" s="60">
        <v>9</v>
      </c>
      <c r="F166" s="61">
        <v>7</v>
      </c>
      <c r="G166" s="60">
        <v>7</v>
      </c>
      <c r="H166" s="1">
        <f t="shared" si="11"/>
        <v>40</v>
      </c>
      <c r="I166" s="27">
        <f>'[1]2주차'!M172</f>
        <v>57</v>
      </c>
      <c r="J166" s="113">
        <f t="shared" si="8"/>
        <v>97</v>
      </c>
      <c r="K166" s="114">
        <f t="shared" si="9"/>
        <v>13</v>
      </c>
      <c r="L166" s="115">
        <f t="shared" si="10"/>
        <v>1</v>
      </c>
      <c r="M166" s="119"/>
    </row>
    <row r="167" spans="1:13" ht="26.25">
      <c r="A167" s="120">
        <v>699</v>
      </c>
      <c r="B167" s="127" t="s">
        <v>58</v>
      </c>
      <c r="C167" s="60"/>
      <c r="D167" s="60"/>
      <c r="E167" s="60"/>
      <c r="F167" s="61"/>
      <c r="G167" s="60">
        <v>2</v>
      </c>
      <c r="H167" s="1">
        <f t="shared" si="11"/>
        <v>2</v>
      </c>
      <c r="I167" s="27">
        <f>'[1]2주차'!M173</f>
        <v>0</v>
      </c>
      <c r="J167" s="113">
        <f t="shared" si="8"/>
        <v>2</v>
      </c>
      <c r="K167" s="114">
        <f t="shared" si="9"/>
        <v>204</v>
      </c>
      <c r="L167" s="115">
        <f t="shared" si="10"/>
        <v>0.2</v>
      </c>
      <c r="M167" s="119"/>
    </row>
    <row r="168" spans="1:13" ht="26.25">
      <c r="A168" s="111">
        <v>700</v>
      </c>
      <c r="B168" s="127" t="s">
        <v>58</v>
      </c>
      <c r="C168" s="60">
        <v>11</v>
      </c>
      <c r="D168" s="60">
        <v>10</v>
      </c>
      <c r="E168" s="60">
        <v>6</v>
      </c>
      <c r="F168" s="61">
        <v>6</v>
      </c>
      <c r="G168" s="60">
        <v>5</v>
      </c>
      <c r="H168" s="1">
        <f t="shared" si="11"/>
        <v>38</v>
      </c>
      <c r="I168" s="27">
        <f>'[1]2주차'!M174</f>
        <v>39</v>
      </c>
      <c r="J168" s="113">
        <f t="shared" si="8"/>
        <v>77</v>
      </c>
      <c r="K168" s="114">
        <f t="shared" si="9"/>
        <v>41</v>
      </c>
      <c r="L168" s="115">
        <f t="shared" si="10"/>
        <v>1</v>
      </c>
      <c r="M168" s="119"/>
    </row>
    <row r="169" spans="1:13" ht="26.25">
      <c r="A169" s="111">
        <v>702</v>
      </c>
      <c r="B169" s="127" t="s">
        <v>59</v>
      </c>
      <c r="C169" s="60">
        <v>11</v>
      </c>
      <c r="D169" s="60">
        <v>7</v>
      </c>
      <c r="E169" s="60">
        <v>10</v>
      </c>
      <c r="F169" s="61">
        <v>6</v>
      </c>
      <c r="G169" s="60">
        <v>12</v>
      </c>
      <c r="H169" s="1">
        <f t="shared" si="11"/>
        <v>46</v>
      </c>
      <c r="I169" s="27">
        <f>'[1]2주차'!M175</f>
        <v>54</v>
      </c>
      <c r="J169" s="113">
        <f t="shared" si="8"/>
        <v>100</v>
      </c>
      <c r="K169" s="114">
        <f t="shared" si="9"/>
        <v>10</v>
      </c>
      <c r="L169" s="115">
        <f t="shared" si="10"/>
        <v>1</v>
      </c>
      <c r="M169" s="119"/>
    </row>
    <row r="170" spans="1:13" ht="26.25">
      <c r="A170" s="103">
        <v>703</v>
      </c>
      <c r="B170" s="129" t="s">
        <v>58</v>
      </c>
      <c r="C170" s="105"/>
      <c r="D170" s="105"/>
      <c r="E170" s="105"/>
      <c r="F170" s="125"/>
      <c r="G170" s="105"/>
      <c r="H170" s="106">
        <f t="shared" si="11"/>
        <v>0</v>
      </c>
      <c r="I170" s="107">
        <f>'[1]2주차'!M176</f>
        <v>24</v>
      </c>
      <c r="J170" s="103">
        <f t="shared" si="8"/>
        <v>24</v>
      </c>
      <c r="K170" s="108">
        <f t="shared" si="9"/>
        <v>169</v>
      </c>
      <c r="L170" s="109">
        <f t="shared" si="10"/>
        <v>0</v>
      </c>
      <c r="M170" s="130" t="s">
        <v>61</v>
      </c>
    </row>
    <row r="171" spans="1:13" ht="26.25">
      <c r="A171" s="117">
        <v>704</v>
      </c>
      <c r="B171" s="127" t="s">
        <v>58</v>
      </c>
      <c r="C171" s="60">
        <v>9</v>
      </c>
      <c r="D171" s="60">
        <v>13</v>
      </c>
      <c r="E171" s="60"/>
      <c r="F171" s="61"/>
      <c r="G171" s="60">
        <v>5</v>
      </c>
      <c r="H171" s="1">
        <f t="shared" si="11"/>
        <v>27</v>
      </c>
      <c r="I171" s="27">
        <f>'[1]2주차'!M177</f>
        <v>36</v>
      </c>
      <c r="J171" s="113">
        <f t="shared" si="8"/>
        <v>63</v>
      </c>
      <c r="K171" s="114">
        <f t="shared" si="9"/>
        <v>73</v>
      </c>
      <c r="L171" s="115">
        <f t="shared" si="10"/>
        <v>0.6</v>
      </c>
      <c r="M171" s="119"/>
    </row>
    <row r="172" spans="1:13" ht="26.25">
      <c r="A172" s="120">
        <v>705</v>
      </c>
      <c r="B172" s="127" t="s">
        <v>58</v>
      </c>
      <c r="C172" s="60">
        <v>7</v>
      </c>
      <c r="D172" s="60">
        <v>14</v>
      </c>
      <c r="E172" s="60">
        <v>6</v>
      </c>
      <c r="F172" s="61"/>
      <c r="G172" s="60"/>
      <c r="H172" s="1">
        <f t="shared" si="11"/>
        <v>27</v>
      </c>
      <c r="I172" s="27">
        <f>'[1]2주차'!M178</f>
        <v>32</v>
      </c>
      <c r="J172" s="113">
        <f t="shared" si="8"/>
        <v>59</v>
      </c>
      <c r="K172" s="114">
        <f t="shared" si="9"/>
        <v>85</v>
      </c>
      <c r="L172" s="115">
        <f t="shared" si="10"/>
        <v>0.6</v>
      </c>
      <c r="M172" s="119"/>
    </row>
    <row r="173" spans="1:13" ht="26.25">
      <c r="A173" s="111">
        <v>706</v>
      </c>
      <c r="B173" s="127" t="s">
        <v>59</v>
      </c>
      <c r="C173" s="60">
        <v>6</v>
      </c>
      <c r="D173" s="60">
        <v>12</v>
      </c>
      <c r="E173" s="60">
        <v>7</v>
      </c>
      <c r="F173" s="61">
        <v>4</v>
      </c>
      <c r="G173" s="60">
        <v>7</v>
      </c>
      <c r="H173" s="1">
        <f t="shared" si="11"/>
        <v>36</v>
      </c>
      <c r="I173" s="27">
        <f>'[1]2주차'!M179</f>
        <v>46</v>
      </c>
      <c r="J173" s="113">
        <f t="shared" si="8"/>
        <v>82</v>
      </c>
      <c r="K173" s="114">
        <f t="shared" si="9"/>
        <v>32</v>
      </c>
      <c r="L173" s="115">
        <f t="shared" si="10"/>
        <v>1</v>
      </c>
      <c r="M173" s="119"/>
    </row>
    <row r="174" spans="1:13" ht="26.25">
      <c r="A174" s="120">
        <v>707</v>
      </c>
      <c r="B174" s="127" t="s">
        <v>58</v>
      </c>
      <c r="C174" s="60">
        <v>10</v>
      </c>
      <c r="D174" s="60">
        <v>11</v>
      </c>
      <c r="E174" s="60">
        <v>9</v>
      </c>
      <c r="F174" s="61">
        <v>9</v>
      </c>
      <c r="G174" s="60">
        <v>6</v>
      </c>
      <c r="H174" s="1">
        <f t="shared" si="11"/>
        <v>45</v>
      </c>
      <c r="I174" s="27">
        <f>'[1]2주차'!M180</f>
        <v>44</v>
      </c>
      <c r="J174" s="113">
        <f t="shared" si="8"/>
        <v>89</v>
      </c>
      <c r="K174" s="114">
        <f t="shared" si="9"/>
        <v>19</v>
      </c>
      <c r="L174" s="115">
        <f t="shared" si="10"/>
        <v>1</v>
      </c>
      <c r="M174" s="119"/>
    </row>
    <row r="175" spans="1:13" ht="26.25">
      <c r="A175" s="120">
        <v>708</v>
      </c>
      <c r="B175" s="127" t="s">
        <v>59</v>
      </c>
      <c r="C175" s="60">
        <v>9</v>
      </c>
      <c r="D175" s="60">
        <v>13</v>
      </c>
      <c r="E175" s="60">
        <v>11</v>
      </c>
      <c r="F175" s="61">
        <v>5</v>
      </c>
      <c r="G175" s="60"/>
      <c r="H175" s="1">
        <f t="shared" si="11"/>
        <v>38</v>
      </c>
      <c r="I175" s="27">
        <f>'[1]2주차'!M181</f>
        <v>34</v>
      </c>
      <c r="J175" s="113">
        <f t="shared" si="8"/>
        <v>72</v>
      </c>
      <c r="K175" s="114">
        <f t="shared" si="9"/>
        <v>49</v>
      </c>
      <c r="L175" s="115">
        <f t="shared" si="10"/>
        <v>0.8</v>
      </c>
      <c r="M175" s="119"/>
    </row>
    <row r="176" spans="1:13" ht="26.25">
      <c r="A176" s="111">
        <v>709</v>
      </c>
      <c r="B176" s="127" t="s">
        <v>59</v>
      </c>
      <c r="C176" s="60">
        <v>6</v>
      </c>
      <c r="D176" s="60">
        <v>15</v>
      </c>
      <c r="E176" s="60">
        <v>9</v>
      </c>
      <c r="F176" s="61">
        <v>8</v>
      </c>
      <c r="G176" s="60">
        <v>2</v>
      </c>
      <c r="H176" s="1">
        <f t="shared" si="11"/>
        <v>40</v>
      </c>
      <c r="I176" s="27">
        <f>'[1]2주차'!M182</f>
        <v>46</v>
      </c>
      <c r="J176" s="113">
        <f t="shared" si="8"/>
        <v>86</v>
      </c>
      <c r="K176" s="114">
        <f t="shared" si="9"/>
        <v>23</v>
      </c>
      <c r="L176" s="115">
        <f t="shared" si="10"/>
        <v>1</v>
      </c>
      <c r="M176" s="119"/>
    </row>
    <row r="177" spans="1:13" ht="26.25">
      <c r="A177" s="120">
        <v>711</v>
      </c>
      <c r="B177" s="127" t="s">
        <v>59</v>
      </c>
      <c r="C177" s="60"/>
      <c r="D177" s="60"/>
      <c r="E177" s="60"/>
      <c r="F177" s="61"/>
      <c r="G177" s="60"/>
      <c r="H177" s="1">
        <f t="shared" si="11"/>
        <v>0</v>
      </c>
      <c r="I177" s="27">
        <f>'[1]2주차'!M183</f>
        <v>18</v>
      </c>
      <c r="J177" s="113">
        <f t="shared" si="8"/>
        <v>18</v>
      </c>
      <c r="K177" s="114">
        <f t="shared" si="9"/>
        <v>180</v>
      </c>
      <c r="L177" s="115">
        <f t="shared" si="10"/>
        <v>0</v>
      </c>
      <c r="M177" s="119"/>
    </row>
    <row r="178" spans="1:13" ht="26.25">
      <c r="A178" s="117">
        <v>712</v>
      </c>
      <c r="B178" s="127" t="s">
        <v>58</v>
      </c>
      <c r="C178" s="60"/>
      <c r="D178" s="60">
        <v>7</v>
      </c>
      <c r="E178" s="60">
        <v>8</v>
      </c>
      <c r="F178" s="61">
        <v>1</v>
      </c>
      <c r="G178" s="60"/>
      <c r="H178" s="1">
        <f t="shared" si="11"/>
        <v>16</v>
      </c>
      <c r="I178" s="27">
        <f>'[1]2주차'!M184</f>
        <v>43</v>
      </c>
      <c r="J178" s="113">
        <f t="shared" si="8"/>
        <v>59</v>
      </c>
      <c r="K178" s="114">
        <f t="shared" si="9"/>
        <v>85</v>
      </c>
      <c r="L178" s="115">
        <f t="shared" si="10"/>
        <v>0.6</v>
      </c>
      <c r="M178" s="119"/>
    </row>
    <row r="179" spans="1:13" ht="26.25">
      <c r="A179" s="111">
        <v>713</v>
      </c>
      <c r="B179" s="127" t="s">
        <v>58</v>
      </c>
      <c r="C179" s="60">
        <v>4</v>
      </c>
      <c r="D179" s="60">
        <v>9</v>
      </c>
      <c r="E179" s="60">
        <v>6</v>
      </c>
      <c r="F179" s="61">
        <v>5</v>
      </c>
      <c r="G179" s="60">
        <v>4</v>
      </c>
      <c r="H179" s="1">
        <f t="shared" si="11"/>
        <v>28</v>
      </c>
      <c r="I179" s="27">
        <f>'[1]2주차'!M185</f>
        <v>33</v>
      </c>
      <c r="J179" s="113">
        <f t="shared" si="8"/>
        <v>61</v>
      </c>
      <c r="K179" s="114">
        <f t="shared" si="9"/>
        <v>77</v>
      </c>
      <c r="L179" s="115">
        <f t="shared" si="10"/>
        <v>1</v>
      </c>
      <c r="M179" s="119"/>
    </row>
    <row r="180" spans="1:13" ht="26.25">
      <c r="A180" s="120">
        <v>714</v>
      </c>
      <c r="B180" s="127" t="s">
        <v>59</v>
      </c>
      <c r="C180" s="60">
        <v>8</v>
      </c>
      <c r="D180" s="60"/>
      <c r="E180" s="60">
        <v>6</v>
      </c>
      <c r="F180" s="61">
        <v>3</v>
      </c>
      <c r="G180" s="60"/>
      <c r="H180" s="1">
        <f t="shared" si="11"/>
        <v>17</v>
      </c>
      <c r="I180" s="27">
        <f>'[1]2주차'!M186</f>
        <v>25</v>
      </c>
      <c r="J180" s="113">
        <f t="shared" si="8"/>
        <v>42</v>
      </c>
      <c r="K180" s="114">
        <f t="shared" si="9"/>
        <v>132</v>
      </c>
      <c r="L180" s="115">
        <f t="shared" si="10"/>
        <v>0.6</v>
      </c>
      <c r="M180" s="119"/>
    </row>
    <row r="181" spans="1:13" ht="26.25">
      <c r="A181" s="103">
        <v>715</v>
      </c>
      <c r="B181" s="129" t="s">
        <v>58</v>
      </c>
      <c r="C181" s="105"/>
      <c r="D181" s="105"/>
      <c r="E181" s="105"/>
      <c r="F181" s="125"/>
      <c r="G181" s="105"/>
      <c r="H181" s="106">
        <f t="shared" si="11"/>
        <v>0</v>
      </c>
      <c r="I181" s="107">
        <f>'[1]2주차'!M187</f>
        <v>0</v>
      </c>
      <c r="J181" s="103">
        <f t="shared" si="8"/>
        <v>0</v>
      </c>
      <c r="K181" s="108">
        <f t="shared" si="9"/>
        <v>205</v>
      </c>
      <c r="L181" s="109">
        <f t="shared" si="10"/>
        <v>0</v>
      </c>
      <c r="M181" s="130" t="s">
        <v>61</v>
      </c>
    </row>
    <row r="182" spans="1:13" ht="26.25">
      <c r="A182" s="120">
        <v>716</v>
      </c>
      <c r="B182" s="127" t="s">
        <v>59</v>
      </c>
      <c r="C182" s="60">
        <v>7</v>
      </c>
      <c r="D182" s="60">
        <v>12</v>
      </c>
      <c r="E182" s="60"/>
      <c r="F182" s="61">
        <v>7</v>
      </c>
      <c r="G182" s="60"/>
      <c r="H182" s="1">
        <f t="shared" si="11"/>
        <v>26</v>
      </c>
      <c r="I182" s="27">
        <f>'[1]2주차'!M188</f>
        <v>25</v>
      </c>
      <c r="J182" s="113">
        <f t="shared" si="8"/>
        <v>51</v>
      </c>
      <c r="K182" s="114">
        <f t="shared" si="9"/>
        <v>100</v>
      </c>
      <c r="L182" s="115">
        <f t="shared" si="10"/>
        <v>0.6</v>
      </c>
      <c r="M182" s="119"/>
    </row>
    <row r="183" spans="1:13" ht="26.25">
      <c r="A183" s="120">
        <v>717</v>
      </c>
      <c r="B183" s="127" t="s">
        <v>59</v>
      </c>
      <c r="C183" s="60">
        <v>6</v>
      </c>
      <c r="D183" s="60"/>
      <c r="E183" s="60"/>
      <c r="F183" s="61"/>
      <c r="G183" s="60"/>
      <c r="H183" s="1">
        <f t="shared" si="11"/>
        <v>6</v>
      </c>
      <c r="I183" s="27">
        <f>'[1]2주차'!M189</f>
        <v>23</v>
      </c>
      <c r="J183" s="113">
        <f t="shared" si="8"/>
        <v>29</v>
      </c>
      <c r="K183" s="114">
        <f t="shared" si="9"/>
        <v>160</v>
      </c>
      <c r="L183" s="115">
        <f t="shared" si="10"/>
        <v>0.2</v>
      </c>
      <c r="M183" s="119"/>
    </row>
    <row r="184" spans="1:13" ht="26.25">
      <c r="A184" s="120">
        <v>718</v>
      </c>
      <c r="B184" s="127" t="s">
        <v>58</v>
      </c>
      <c r="C184" s="60"/>
      <c r="D184" s="60">
        <v>6</v>
      </c>
      <c r="E184" s="60"/>
      <c r="F184" s="61"/>
      <c r="G184" s="60"/>
      <c r="H184" s="1">
        <f t="shared" si="11"/>
        <v>6</v>
      </c>
      <c r="I184" s="27">
        <f>'[1]2주차'!M190</f>
        <v>15</v>
      </c>
      <c r="J184" s="113">
        <f t="shared" si="8"/>
        <v>21</v>
      </c>
      <c r="K184" s="114">
        <f t="shared" si="9"/>
        <v>176</v>
      </c>
      <c r="L184" s="115">
        <f t="shared" si="10"/>
        <v>0.2</v>
      </c>
      <c r="M184" s="119"/>
    </row>
    <row r="185" spans="1:13" ht="26.25">
      <c r="A185" s="120">
        <v>719</v>
      </c>
      <c r="B185" s="127" t="s">
        <v>59</v>
      </c>
      <c r="C185" s="60">
        <v>9</v>
      </c>
      <c r="D185" s="60">
        <v>8</v>
      </c>
      <c r="E185" s="60">
        <v>8</v>
      </c>
      <c r="F185" s="61">
        <v>4</v>
      </c>
      <c r="G185" s="60"/>
      <c r="H185" s="1">
        <f t="shared" si="11"/>
        <v>29</v>
      </c>
      <c r="I185" s="27">
        <f>'[1]2주차'!M191</f>
        <v>40</v>
      </c>
      <c r="J185" s="113">
        <f t="shared" si="8"/>
        <v>69</v>
      </c>
      <c r="K185" s="114">
        <f t="shared" si="9"/>
        <v>59</v>
      </c>
      <c r="L185" s="115">
        <f t="shared" si="10"/>
        <v>0.8</v>
      </c>
      <c r="M185" s="119"/>
    </row>
    <row r="186" spans="1:13" ht="26.25">
      <c r="A186" s="103">
        <v>720</v>
      </c>
      <c r="B186" s="129" t="s">
        <v>58</v>
      </c>
      <c r="C186" s="105"/>
      <c r="D186" s="105"/>
      <c r="E186" s="105"/>
      <c r="F186" s="125"/>
      <c r="G186" s="105"/>
      <c r="H186" s="106">
        <f t="shared" si="11"/>
        <v>0</v>
      </c>
      <c r="I186" s="107">
        <f>'[1]2주차'!M192</f>
        <v>6</v>
      </c>
      <c r="J186" s="103">
        <f t="shared" si="8"/>
        <v>6</v>
      </c>
      <c r="K186" s="108">
        <f t="shared" si="9"/>
        <v>200</v>
      </c>
      <c r="L186" s="109">
        <f t="shared" si="10"/>
        <v>0</v>
      </c>
      <c r="M186" s="130" t="s">
        <v>61</v>
      </c>
    </row>
    <row r="187" spans="1:13" ht="26.25">
      <c r="A187" s="117">
        <v>721</v>
      </c>
      <c r="B187" s="127" t="s">
        <v>59</v>
      </c>
      <c r="C187" s="60">
        <v>11</v>
      </c>
      <c r="D187" s="60">
        <v>16</v>
      </c>
      <c r="E187" s="60">
        <v>11</v>
      </c>
      <c r="F187" s="61">
        <v>10</v>
      </c>
      <c r="G187" s="60">
        <v>7</v>
      </c>
      <c r="H187" s="1">
        <f t="shared" si="11"/>
        <v>55</v>
      </c>
      <c r="I187" s="27">
        <f>'[1]2주차'!M193</f>
        <v>64</v>
      </c>
      <c r="J187" s="113">
        <f t="shared" si="8"/>
        <v>119</v>
      </c>
      <c r="K187" s="114">
        <f t="shared" si="9"/>
        <v>4</v>
      </c>
      <c r="L187" s="115">
        <f t="shared" si="10"/>
        <v>1</v>
      </c>
      <c r="M187" s="119"/>
    </row>
    <row r="188" spans="1:13" ht="26.25">
      <c r="A188" s="103">
        <v>722</v>
      </c>
      <c r="B188" s="129" t="s">
        <v>58</v>
      </c>
      <c r="C188" s="105"/>
      <c r="D188" s="105"/>
      <c r="E188" s="105"/>
      <c r="F188" s="125"/>
      <c r="G188" s="105"/>
      <c r="H188" s="106">
        <f t="shared" si="11"/>
        <v>0</v>
      </c>
      <c r="I188" s="107">
        <f>'[1]2주차'!M194</f>
        <v>0</v>
      </c>
      <c r="J188" s="103">
        <f t="shared" si="8"/>
        <v>0</v>
      </c>
      <c r="K188" s="108">
        <f t="shared" si="9"/>
        <v>205</v>
      </c>
      <c r="L188" s="109">
        <f t="shared" si="10"/>
        <v>0</v>
      </c>
      <c r="M188" s="130" t="s">
        <v>61</v>
      </c>
    </row>
    <row r="189" spans="1:13" ht="26.25">
      <c r="A189" s="111">
        <v>723</v>
      </c>
      <c r="B189" s="127" t="s">
        <v>58</v>
      </c>
      <c r="C189" s="60">
        <v>8</v>
      </c>
      <c r="D189" s="60">
        <v>14</v>
      </c>
      <c r="E189" s="60">
        <v>6</v>
      </c>
      <c r="F189" s="61">
        <v>5</v>
      </c>
      <c r="G189" s="60">
        <v>7</v>
      </c>
      <c r="H189" s="1">
        <f t="shared" si="11"/>
        <v>40</v>
      </c>
      <c r="I189" s="27">
        <f>'[1]2주차'!M195</f>
        <v>30</v>
      </c>
      <c r="J189" s="113">
        <f t="shared" si="8"/>
        <v>70</v>
      </c>
      <c r="K189" s="114">
        <f t="shared" si="9"/>
        <v>55</v>
      </c>
      <c r="L189" s="115">
        <f t="shared" si="10"/>
        <v>1</v>
      </c>
      <c r="M189" s="119"/>
    </row>
    <row r="190" spans="1:13" ht="26.25">
      <c r="A190" s="120">
        <v>724</v>
      </c>
      <c r="B190" s="127" t="s">
        <v>59</v>
      </c>
      <c r="C190" s="60">
        <v>7</v>
      </c>
      <c r="D190" s="60">
        <v>10</v>
      </c>
      <c r="E190" s="60">
        <v>9</v>
      </c>
      <c r="F190" s="61">
        <v>4</v>
      </c>
      <c r="G190" s="60">
        <v>5</v>
      </c>
      <c r="H190" s="1">
        <f t="shared" si="11"/>
        <v>35</v>
      </c>
      <c r="I190" s="27">
        <f>'[1]2주차'!M196</f>
        <v>32</v>
      </c>
      <c r="J190" s="113">
        <f t="shared" si="8"/>
        <v>67</v>
      </c>
      <c r="K190" s="114">
        <f t="shared" si="9"/>
        <v>66</v>
      </c>
      <c r="L190" s="115">
        <f t="shared" si="10"/>
        <v>1</v>
      </c>
      <c r="M190" s="119"/>
    </row>
    <row r="191" spans="1:13" ht="26.25">
      <c r="A191" s="120">
        <v>725</v>
      </c>
      <c r="B191" s="127" t="s">
        <v>58</v>
      </c>
      <c r="C191" s="60"/>
      <c r="D191" s="60"/>
      <c r="E191" s="60"/>
      <c r="F191" s="61">
        <v>3</v>
      </c>
      <c r="G191" s="60"/>
      <c r="H191" s="1">
        <f t="shared" si="11"/>
        <v>3</v>
      </c>
      <c r="I191" s="27">
        <f>'[1]2주차'!M197</f>
        <v>18</v>
      </c>
      <c r="J191" s="113">
        <f t="shared" si="8"/>
        <v>21</v>
      </c>
      <c r="K191" s="114">
        <f t="shared" si="9"/>
        <v>176</v>
      </c>
      <c r="L191" s="115">
        <f t="shared" si="10"/>
        <v>0.2</v>
      </c>
      <c r="M191" s="119"/>
    </row>
    <row r="192" spans="1:13" ht="26.25">
      <c r="A192" s="103">
        <v>726</v>
      </c>
      <c r="B192" s="129" t="s">
        <v>58</v>
      </c>
      <c r="C192" s="105"/>
      <c r="D192" s="105"/>
      <c r="E192" s="105"/>
      <c r="F192" s="125"/>
      <c r="G192" s="105"/>
      <c r="H192" s="106">
        <f t="shared" si="11"/>
        <v>0</v>
      </c>
      <c r="I192" s="107">
        <f>'[1]2주차'!M198</f>
        <v>0</v>
      </c>
      <c r="J192" s="103">
        <f t="shared" si="8"/>
        <v>0</v>
      </c>
      <c r="K192" s="108">
        <f t="shared" si="9"/>
        <v>205</v>
      </c>
      <c r="L192" s="109">
        <f t="shared" si="10"/>
        <v>0</v>
      </c>
      <c r="M192" s="130" t="s">
        <v>61</v>
      </c>
    </row>
    <row r="193" spans="1:13" ht="26.25">
      <c r="A193" s="103">
        <v>727</v>
      </c>
      <c r="B193" s="129" t="s">
        <v>59</v>
      </c>
      <c r="C193" s="105"/>
      <c r="D193" s="105"/>
      <c r="E193" s="105"/>
      <c r="F193" s="125"/>
      <c r="G193" s="105"/>
      <c r="H193" s="106">
        <f t="shared" si="11"/>
        <v>0</v>
      </c>
      <c r="I193" s="107">
        <f>'[1]2주차'!M199</f>
        <v>10</v>
      </c>
      <c r="J193" s="103">
        <f t="shared" si="8"/>
        <v>10</v>
      </c>
      <c r="K193" s="108">
        <f t="shared" si="9"/>
        <v>193</v>
      </c>
      <c r="L193" s="109">
        <f t="shared" si="10"/>
        <v>0</v>
      </c>
      <c r="M193" s="130" t="s">
        <v>61</v>
      </c>
    </row>
    <row r="194" spans="1:13" ht="26.25">
      <c r="A194" s="111">
        <v>728</v>
      </c>
      <c r="B194" s="127" t="s">
        <v>59</v>
      </c>
      <c r="C194" s="60">
        <v>7</v>
      </c>
      <c r="D194" s="60">
        <v>10</v>
      </c>
      <c r="E194" s="60">
        <v>7</v>
      </c>
      <c r="F194" s="61">
        <v>6</v>
      </c>
      <c r="G194" s="60">
        <v>12</v>
      </c>
      <c r="H194" s="1">
        <f t="shared" si="11"/>
        <v>42</v>
      </c>
      <c r="I194" s="27">
        <f>'[1]2주차'!M200</f>
        <v>38</v>
      </c>
      <c r="J194" s="113">
        <f t="shared" si="8"/>
        <v>80</v>
      </c>
      <c r="K194" s="114">
        <f t="shared" si="9"/>
        <v>35</v>
      </c>
      <c r="L194" s="115">
        <f t="shared" si="10"/>
        <v>1</v>
      </c>
      <c r="M194" s="119"/>
    </row>
    <row r="195" spans="1:13" ht="26.25">
      <c r="A195" s="117">
        <v>729</v>
      </c>
      <c r="B195" s="128" t="s">
        <v>59</v>
      </c>
      <c r="C195" s="60">
        <v>3</v>
      </c>
      <c r="D195" s="60">
        <v>3</v>
      </c>
      <c r="E195" s="60"/>
      <c r="F195" s="61"/>
      <c r="G195" s="60"/>
      <c r="H195" s="1">
        <f t="shared" si="11"/>
        <v>6</v>
      </c>
      <c r="I195" s="27">
        <f>'[1]2주차'!M201</f>
        <v>9</v>
      </c>
      <c r="J195" s="113">
        <f t="shared" si="8"/>
        <v>15</v>
      </c>
      <c r="K195" s="114">
        <f t="shared" si="9"/>
        <v>187</v>
      </c>
      <c r="L195" s="115">
        <f t="shared" si="10"/>
        <v>0.4</v>
      </c>
      <c r="M195" s="119"/>
    </row>
    <row r="196" spans="1:13" ht="26.25">
      <c r="A196" s="111">
        <v>730</v>
      </c>
      <c r="B196" s="127" t="s">
        <v>59</v>
      </c>
      <c r="C196" s="60">
        <v>5</v>
      </c>
      <c r="D196" s="60">
        <v>12</v>
      </c>
      <c r="E196" s="60">
        <v>4</v>
      </c>
      <c r="F196" s="61">
        <v>0</v>
      </c>
      <c r="G196" s="60">
        <v>5</v>
      </c>
      <c r="H196" s="1">
        <f t="shared" si="11"/>
        <v>26</v>
      </c>
      <c r="I196" s="27">
        <f>'[1]2주차'!M202</f>
        <v>35</v>
      </c>
      <c r="J196" s="113">
        <f t="shared" si="8"/>
        <v>61</v>
      </c>
      <c r="K196" s="114">
        <f t="shared" si="9"/>
        <v>77</v>
      </c>
      <c r="L196" s="115">
        <f t="shared" si="10"/>
        <v>1</v>
      </c>
      <c r="M196" s="119"/>
    </row>
    <row r="197" spans="1:13" ht="26.25">
      <c r="A197" s="103">
        <v>731</v>
      </c>
      <c r="B197" s="129" t="s">
        <v>59</v>
      </c>
      <c r="C197" s="105"/>
      <c r="D197" s="105"/>
      <c r="E197" s="105"/>
      <c r="F197" s="125"/>
      <c r="G197" s="105"/>
      <c r="H197" s="106">
        <f t="shared" si="11"/>
        <v>0</v>
      </c>
      <c r="I197" s="107">
        <f>'[1]2주차'!M203</f>
        <v>4</v>
      </c>
      <c r="J197" s="103">
        <f t="shared" ref="J197:J215" si="12">SUM(H197,I197)</f>
        <v>4</v>
      </c>
      <c r="K197" s="108">
        <f t="shared" ref="K197:K215" si="13">RANK(J197,J$5:J$215)</f>
        <v>202</v>
      </c>
      <c r="L197" s="109">
        <f t="shared" ref="L197:L215" si="14">COUNTA(C197,D197,E197,F197,G197)/5</f>
        <v>0</v>
      </c>
      <c r="M197" s="130" t="s">
        <v>61</v>
      </c>
    </row>
    <row r="198" spans="1:13" ht="26.25">
      <c r="A198" s="117">
        <v>732</v>
      </c>
      <c r="B198" s="128" t="s">
        <v>59</v>
      </c>
      <c r="C198" s="60"/>
      <c r="D198" s="60">
        <v>6</v>
      </c>
      <c r="E198" s="60">
        <v>4</v>
      </c>
      <c r="F198" s="61">
        <v>5</v>
      </c>
      <c r="G198" s="60">
        <v>8</v>
      </c>
      <c r="H198" s="1">
        <f t="shared" ref="H198:H215" si="15">SUM(C198:G198)</f>
        <v>23</v>
      </c>
      <c r="I198" s="27">
        <f>'[1]2주차'!M204</f>
        <v>14</v>
      </c>
      <c r="J198" s="113">
        <f t="shared" si="12"/>
        <v>37</v>
      </c>
      <c r="K198" s="114">
        <f t="shared" si="13"/>
        <v>145</v>
      </c>
      <c r="L198" s="115">
        <f t="shared" si="14"/>
        <v>0.8</v>
      </c>
      <c r="M198" s="119"/>
    </row>
    <row r="199" spans="1:13" ht="26.25">
      <c r="A199" s="117">
        <v>733</v>
      </c>
      <c r="B199" s="128" t="s">
        <v>59</v>
      </c>
      <c r="C199" s="60"/>
      <c r="D199" s="60">
        <v>11</v>
      </c>
      <c r="E199" s="60">
        <v>7</v>
      </c>
      <c r="F199" s="61">
        <v>5</v>
      </c>
      <c r="G199" s="60"/>
      <c r="H199" s="1">
        <f t="shared" si="15"/>
        <v>23</v>
      </c>
      <c r="I199" s="27">
        <f>'[1]2주차'!M205</f>
        <v>5</v>
      </c>
      <c r="J199" s="113">
        <f t="shared" si="12"/>
        <v>28</v>
      </c>
      <c r="K199" s="114">
        <f t="shared" si="13"/>
        <v>163</v>
      </c>
      <c r="L199" s="115">
        <f t="shared" si="14"/>
        <v>0.6</v>
      </c>
      <c r="M199" s="119"/>
    </row>
    <row r="200" spans="1:13" ht="26.25">
      <c r="A200" s="120">
        <v>734</v>
      </c>
      <c r="B200" s="127" t="s">
        <v>58</v>
      </c>
      <c r="C200" s="60">
        <v>5</v>
      </c>
      <c r="D200" s="60"/>
      <c r="E200" s="60">
        <v>7</v>
      </c>
      <c r="F200" s="61">
        <v>3</v>
      </c>
      <c r="G200" s="60">
        <v>8</v>
      </c>
      <c r="H200" s="1">
        <f t="shared" si="15"/>
        <v>23</v>
      </c>
      <c r="I200" s="27">
        <f>'[1]2주차'!M206</f>
        <v>0</v>
      </c>
      <c r="J200" s="113">
        <f t="shared" si="12"/>
        <v>23</v>
      </c>
      <c r="K200" s="114">
        <f t="shared" si="13"/>
        <v>171</v>
      </c>
      <c r="L200" s="115">
        <f t="shared" si="14"/>
        <v>0.8</v>
      </c>
      <c r="M200" s="119"/>
    </row>
    <row r="201" spans="1:13" ht="26.25">
      <c r="A201" s="120">
        <v>750</v>
      </c>
      <c r="B201" s="127" t="s">
        <v>58</v>
      </c>
      <c r="C201" s="60">
        <v>8</v>
      </c>
      <c r="D201" s="60">
        <v>8</v>
      </c>
      <c r="E201" s="60"/>
      <c r="F201" s="61">
        <v>7</v>
      </c>
      <c r="G201" s="60"/>
      <c r="H201" s="1">
        <f t="shared" si="15"/>
        <v>23</v>
      </c>
      <c r="I201" s="27">
        <f>'[1]2주차'!M207</f>
        <v>25</v>
      </c>
      <c r="J201" s="113">
        <f t="shared" si="12"/>
        <v>48</v>
      </c>
      <c r="K201" s="114">
        <f t="shared" si="13"/>
        <v>111</v>
      </c>
      <c r="L201" s="115">
        <f t="shared" si="14"/>
        <v>0.6</v>
      </c>
      <c r="M201" s="119"/>
    </row>
    <row r="202" spans="1:13" ht="26.25">
      <c r="A202" s="111">
        <v>751</v>
      </c>
      <c r="B202" s="127" t="s">
        <v>59</v>
      </c>
      <c r="C202" s="60">
        <v>6</v>
      </c>
      <c r="D202" s="60">
        <v>10</v>
      </c>
      <c r="E202" s="60">
        <v>4</v>
      </c>
      <c r="F202" s="61">
        <v>6</v>
      </c>
      <c r="G202" s="60">
        <v>3</v>
      </c>
      <c r="H202" s="1">
        <f t="shared" si="15"/>
        <v>29</v>
      </c>
      <c r="I202" s="27">
        <f>'[1]2주차'!M208</f>
        <v>39</v>
      </c>
      <c r="J202" s="113">
        <f t="shared" si="12"/>
        <v>68</v>
      </c>
      <c r="K202" s="114">
        <f t="shared" si="13"/>
        <v>62</v>
      </c>
      <c r="L202" s="115">
        <f t="shared" si="14"/>
        <v>1</v>
      </c>
      <c r="M202" s="119"/>
    </row>
    <row r="203" spans="1:13" ht="26.25">
      <c r="A203" s="120">
        <v>752</v>
      </c>
      <c r="B203" s="131" t="s">
        <v>59</v>
      </c>
      <c r="C203" s="60">
        <v>7</v>
      </c>
      <c r="D203" s="60">
        <v>7</v>
      </c>
      <c r="E203" s="60"/>
      <c r="F203" s="61"/>
      <c r="G203" s="60"/>
      <c r="H203" s="1">
        <f t="shared" si="15"/>
        <v>14</v>
      </c>
      <c r="I203" s="27">
        <f>'[1]2주차'!M209</f>
        <v>19</v>
      </c>
      <c r="J203" s="113">
        <f t="shared" si="12"/>
        <v>33</v>
      </c>
      <c r="K203" s="114">
        <f t="shared" si="13"/>
        <v>153</v>
      </c>
      <c r="L203" s="115">
        <f t="shared" si="14"/>
        <v>0.4</v>
      </c>
      <c r="M203" s="119"/>
    </row>
    <row r="204" spans="1:13" ht="26.25">
      <c r="A204" s="103">
        <v>753</v>
      </c>
      <c r="B204" s="132" t="s">
        <v>59</v>
      </c>
      <c r="C204" s="105"/>
      <c r="D204" s="105"/>
      <c r="E204" s="125"/>
      <c r="F204" s="125"/>
      <c r="G204" s="125"/>
      <c r="H204" s="106">
        <f t="shared" si="15"/>
        <v>0</v>
      </c>
      <c r="I204" s="107">
        <f>'[1]2주차'!M210</f>
        <v>0</v>
      </c>
      <c r="J204" s="103">
        <f t="shared" si="12"/>
        <v>0</v>
      </c>
      <c r="K204" s="108">
        <f t="shared" si="13"/>
        <v>205</v>
      </c>
      <c r="L204" s="109">
        <f t="shared" si="14"/>
        <v>0</v>
      </c>
      <c r="M204" s="130" t="s">
        <v>61</v>
      </c>
    </row>
    <row r="205" spans="1:13" ht="26.25">
      <c r="A205" s="120">
        <v>755</v>
      </c>
      <c r="B205" s="131" t="s">
        <v>59</v>
      </c>
      <c r="C205" s="60">
        <v>1</v>
      </c>
      <c r="D205" s="60"/>
      <c r="E205" s="61"/>
      <c r="F205" s="61">
        <v>8</v>
      </c>
      <c r="G205" s="61"/>
      <c r="H205" s="1">
        <f t="shared" si="15"/>
        <v>9</v>
      </c>
      <c r="I205" s="27">
        <f>'[1]2주차'!M212</f>
        <v>28</v>
      </c>
      <c r="J205" s="113">
        <f t="shared" si="12"/>
        <v>37</v>
      </c>
      <c r="K205" s="114">
        <f t="shared" si="13"/>
        <v>145</v>
      </c>
      <c r="L205" s="115">
        <f t="shared" si="14"/>
        <v>0.4</v>
      </c>
      <c r="M205" s="119"/>
    </row>
    <row r="206" spans="1:13" ht="26.25">
      <c r="A206" s="111">
        <v>756</v>
      </c>
      <c r="B206" s="131" t="s">
        <v>59</v>
      </c>
      <c r="C206" s="60">
        <v>5</v>
      </c>
      <c r="D206" s="60">
        <v>7</v>
      </c>
      <c r="E206" s="61">
        <v>6</v>
      </c>
      <c r="F206" s="61">
        <v>4</v>
      </c>
      <c r="G206" s="61">
        <v>6</v>
      </c>
      <c r="H206" s="1">
        <f t="shared" si="15"/>
        <v>28</v>
      </c>
      <c r="I206" s="27">
        <f>'[1]2주차'!M213</f>
        <v>20</v>
      </c>
      <c r="J206" s="113">
        <f t="shared" si="12"/>
        <v>48</v>
      </c>
      <c r="K206" s="114">
        <f t="shared" si="13"/>
        <v>111</v>
      </c>
      <c r="L206" s="115">
        <f t="shared" si="14"/>
        <v>1</v>
      </c>
      <c r="M206" s="119"/>
    </row>
    <row r="207" spans="1:13" ht="26.25">
      <c r="A207" s="120">
        <v>757</v>
      </c>
      <c r="B207" s="131" t="s">
        <v>58</v>
      </c>
      <c r="C207" s="60">
        <v>4</v>
      </c>
      <c r="D207" s="60">
        <v>6</v>
      </c>
      <c r="E207" s="61">
        <v>5</v>
      </c>
      <c r="F207" s="61">
        <v>2</v>
      </c>
      <c r="G207" s="61">
        <v>3</v>
      </c>
      <c r="H207" s="1">
        <f t="shared" si="15"/>
        <v>20</v>
      </c>
      <c r="I207" s="27">
        <f>'[1]2주차'!M214</f>
        <v>0</v>
      </c>
      <c r="J207" s="113">
        <f t="shared" si="12"/>
        <v>20</v>
      </c>
      <c r="K207" s="114">
        <f t="shared" si="13"/>
        <v>179</v>
      </c>
      <c r="L207" s="115">
        <f t="shared" si="14"/>
        <v>1</v>
      </c>
      <c r="M207" s="119"/>
    </row>
    <row r="208" spans="1:13" ht="26.25">
      <c r="A208" s="120">
        <v>758</v>
      </c>
      <c r="B208" s="131" t="s">
        <v>59</v>
      </c>
      <c r="C208" s="60">
        <v>5</v>
      </c>
      <c r="D208" s="60">
        <v>7</v>
      </c>
      <c r="E208" s="61">
        <v>6</v>
      </c>
      <c r="F208" s="61">
        <v>4</v>
      </c>
      <c r="G208" s="61">
        <v>12</v>
      </c>
      <c r="H208" s="1">
        <f t="shared" si="15"/>
        <v>34</v>
      </c>
      <c r="I208" s="27">
        <f>'[1]2주차'!M215</f>
        <v>27</v>
      </c>
      <c r="J208" s="113">
        <f t="shared" si="12"/>
        <v>61</v>
      </c>
      <c r="K208" s="114">
        <f t="shared" si="13"/>
        <v>77</v>
      </c>
      <c r="L208" s="115">
        <f t="shared" si="14"/>
        <v>1</v>
      </c>
      <c r="M208" s="119"/>
    </row>
    <row r="209" spans="1:13" ht="26.25">
      <c r="A209" s="120">
        <v>760</v>
      </c>
      <c r="B209" s="131" t="s">
        <v>59</v>
      </c>
      <c r="C209" s="60">
        <v>8</v>
      </c>
      <c r="D209" s="60">
        <v>9</v>
      </c>
      <c r="E209" s="61">
        <v>7</v>
      </c>
      <c r="F209" s="61">
        <v>5</v>
      </c>
      <c r="G209" s="61">
        <v>11</v>
      </c>
      <c r="H209" s="1">
        <f t="shared" si="15"/>
        <v>40</v>
      </c>
      <c r="I209" s="27">
        <f>'[1]2주차'!M217</f>
        <v>0</v>
      </c>
      <c r="J209" s="113">
        <f t="shared" si="12"/>
        <v>40</v>
      </c>
      <c r="K209" s="114">
        <f t="shared" si="13"/>
        <v>139</v>
      </c>
      <c r="L209" s="115">
        <f t="shared" si="14"/>
        <v>1</v>
      </c>
      <c r="M209" s="119"/>
    </row>
    <row r="210" spans="1:13" ht="26.25">
      <c r="A210" s="117">
        <v>761</v>
      </c>
      <c r="B210" s="133" t="s">
        <v>59</v>
      </c>
      <c r="C210" s="60"/>
      <c r="D210" s="60"/>
      <c r="E210" s="61">
        <v>6</v>
      </c>
      <c r="F210" s="61">
        <v>3</v>
      </c>
      <c r="G210" s="61"/>
      <c r="H210" s="1">
        <f t="shared" si="15"/>
        <v>9</v>
      </c>
      <c r="I210" s="27">
        <f>'[1]2주차'!M218</f>
        <v>0</v>
      </c>
      <c r="J210" s="113">
        <f t="shared" si="12"/>
        <v>9</v>
      </c>
      <c r="K210" s="114">
        <f t="shared" si="13"/>
        <v>195</v>
      </c>
      <c r="L210" s="115">
        <f t="shared" si="14"/>
        <v>0.4</v>
      </c>
      <c r="M210" s="119"/>
    </row>
    <row r="211" spans="1:13" ht="26.25">
      <c r="A211" s="103">
        <v>762</v>
      </c>
      <c r="B211" s="132" t="s">
        <v>59</v>
      </c>
      <c r="C211" s="105"/>
      <c r="D211" s="105"/>
      <c r="E211" s="125"/>
      <c r="F211" s="125"/>
      <c r="G211" s="125"/>
      <c r="H211" s="106">
        <f t="shared" si="15"/>
        <v>0</v>
      </c>
      <c r="I211" s="107">
        <f>'[1]2주차'!M219</f>
        <v>0</v>
      </c>
      <c r="J211" s="103">
        <f t="shared" si="12"/>
        <v>0</v>
      </c>
      <c r="K211" s="108">
        <f t="shared" si="13"/>
        <v>205</v>
      </c>
      <c r="L211" s="109">
        <f t="shared" si="14"/>
        <v>0</v>
      </c>
      <c r="M211" s="130" t="s">
        <v>61</v>
      </c>
    </row>
    <row r="212" spans="1:13" ht="26.25">
      <c r="A212" s="120">
        <v>763</v>
      </c>
      <c r="B212" s="131" t="s">
        <v>59</v>
      </c>
      <c r="C212" s="60">
        <v>5</v>
      </c>
      <c r="D212" s="60">
        <v>4</v>
      </c>
      <c r="E212" s="61">
        <v>5</v>
      </c>
      <c r="F212" s="61">
        <v>3</v>
      </c>
      <c r="G212" s="61">
        <v>8</v>
      </c>
      <c r="H212" s="1">
        <f t="shared" si="15"/>
        <v>25</v>
      </c>
      <c r="I212" s="27">
        <f>'[1]2주차'!M220</f>
        <v>0</v>
      </c>
      <c r="J212" s="113">
        <f t="shared" si="12"/>
        <v>25</v>
      </c>
      <c r="K212" s="114">
        <f t="shared" si="13"/>
        <v>166</v>
      </c>
      <c r="L212" s="115">
        <f t="shared" si="14"/>
        <v>1</v>
      </c>
      <c r="M212" s="119"/>
    </row>
    <row r="213" spans="1:13" ht="26.25">
      <c r="A213" s="120">
        <v>764</v>
      </c>
      <c r="B213" s="131" t="s">
        <v>59</v>
      </c>
      <c r="C213" s="60">
        <v>8</v>
      </c>
      <c r="D213" s="60">
        <v>11</v>
      </c>
      <c r="E213" s="61">
        <v>4</v>
      </c>
      <c r="F213" s="61"/>
      <c r="G213" s="61">
        <v>7</v>
      </c>
      <c r="H213" s="1">
        <f t="shared" si="15"/>
        <v>30</v>
      </c>
      <c r="I213" s="27">
        <f>'[1]2주차'!M221</f>
        <v>8</v>
      </c>
      <c r="J213" s="113">
        <f t="shared" si="12"/>
        <v>38</v>
      </c>
      <c r="K213" s="114">
        <f t="shared" si="13"/>
        <v>143</v>
      </c>
      <c r="L213" s="115">
        <f t="shared" si="14"/>
        <v>0.8</v>
      </c>
      <c r="M213" s="119"/>
    </row>
    <row r="214" spans="1:13" ht="26.25">
      <c r="A214" s="120">
        <v>766</v>
      </c>
      <c r="B214" s="131" t="s">
        <v>59</v>
      </c>
      <c r="C214" s="60">
        <v>11</v>
      </c>
      <c r="D214" s="60">
        <v>15</v>
      </c>
      <c r="E214" s="61">
        <v>8</v>
      </c>
      <c r="F214" s="61">
        <v>9</v>
      </c>
      <c r="G214" s="61"/>
      <c r="H214" s="1">
        <f t="shared" si="15"/>
        <v>43</v>
      </c>
      <c r="I214" s="27">
        <f>'[1]2주차'!M222</f>
        <v>0</v>
      </c>
      <c r="J214" s="113">
        <f t="shared" si="12"/>
        <v>43</v>
      </c>
      <c r="K214" s="114">
        <f t="shared" si="13"/>
        <v>129</v>
      </c>
      <c r="L214" s="115">
        <f t="shared" si="14"/>
        <v>0.8</v>
      </c>
      <c r="M214" s="119"/>
    </row>
    <row r="215" spans="1:13" ht="27" thickBot="1">
      <c r="A215" s="120">
        <v>767</v>
      </c>
      <c r="B215" s="131" t="s">
        <v>59</v>
      </c>
      <c r="C215" s="60"/>
      <c r="D215" s="60">
        <v>6</v>
      </c>
      <c r="E215" s="61">
        <v>6</v>
      </c>
      <c r="F215" s="61">
        <v>5</v>
      </c>
      <c r="G215" s="61"/>
      <c r="H215" s="1">
        <f t="shared" si="15"/>
        <v>17</v>
      </c>
      <c r="I215" s="27">
        <f>'[1]2주차'!M223</f>
        <v>0</v>
      </c>
      <c r="J215" s="113">
        <f t="shared" si="12"/>
        <v>17</v>
      </c>
      <c r="K215" s="114">
        <f t="shared" si="13"/>
        <v>181</v>
      </c>
      <c r="L215" s="115">
        <f t="shared" si="14"/>
        <v>0.6</v>
      </c>
      <c r="M215" s="119"/>
    </row>
    <row r="216" spans="1:13" ht="17.25">
      <c r="A216" s="257" t="s">
        <v>62</v>
      </c>
      <c r="B216" s="258"/>
      <c r="C216" s="258"/>
      <c r="D216" s="258"/>
      <c r="E216" s="258"/>
      <c r="F216" s="258"/>
      <c r="G216" s="258"/>
      <c r="H216" s="258"/>
      <c r="I216" s="258"/>
      <c r="J216" s="258"/>
      <c r="K216" s="258"/>
      <c r="L216" s="258"/>
      <c r="M216" s="134"/>
    </row>
    <row r="217" spans="1:13">
      <c r="A217" s="259" t="s">
        <v>63</v>
      </c>
      <c r="B217" s="260"/>
      <c r="C217" s="260"/>
      <c r="D217" s="260"/>
      <c r="E217" s="260"/>
      <c r="F217" s="260"/>
      <c r="G217" s="260"/>
      <c r="H217" s="260"/>
      <c r="I217" s="260"/>
      <c r="J217" s="260"/>
      <c r="K217" s="260"/>
      <c r="L217" s="260"/>
      <c r="M217" s="261"/>
    </row>
    <row r="218" spans="1:13" ht="20.25">
      <c r="A218" s="254" t="s">
        <v>64</v>
      </c>
      <c r="B218" s="255"/>
      <c r="C218" s="255"/>
      <c r="D218" s="255"/>
      <c r="E218" s="255"/>
      <c r="F218" s="255"/>
      <c r="G218" s="255"/>
      <c r="H218" s="255"/>
      <c r="I218" s="255"/>
      <c r="J218" s="255"/>
      <c r="K218" s="255"/>
      <c r="L218" s="255"/>
      <c r="M218" s="256"/>
    </row>
    <row r="219" spans="1:13" ht="17.25" thickBot="1">
      <c r="A219" s="251" t="s">
        <v>65</v>
      </c>
      <c r="B219" s="252"/>
      <c r="C219" s="252"/>
      <c r="D219" s="252"/>
      <c r="E219" s="252"/>
      <c r="F219" s="252"/>
      <c r="G219" s="252"/>
      <c r="H219" s="252"/>
      <c r="I219" s="252"/>
      <c r="J219" s="252"/>
      <c r="K219" s="252"/>
      <c r="L219" s="252"/>
      <c r="M219" s="253"/>
    </row>
  </sheetData>
  <mergeCells count="8">
    <mergeCell ref="A218:M218"/>
    <mergeCell ref="A219:M219"/>
    <mergeCell ref="A1:M1"/>
    <mergeCell ref="A2:M2"/>
    <mergeCell ref="H3:K3"/>
    <mergeCell ref="L3:L4"/>
    <mergeCell ref="A216:L216"/>
    <mergeCell ref="A217:M217"/>
  </mergeCells>
  <phoneticPr fontId="1" type="noConversion"/>
  <conditionalFormatting sqref="C5:G215 I5:I215">
    <cfRule type="cellIs" dxfId="20" priority="3" operator="equal">
      <formula>0</formula>
    </cfRule>
  </conditionalFormatting>
  <conditionalFormatting sqref="L5:L215">
    <cfRule type="cellIs" dxfId="19" priority="2" operator="lessThan">
      <formula>1</formula>
    </cfRule>
  </conditionalFormatting>
  <conditionalFormatting sqref="C5:G215 I5:I215">
    <cfRule type="cellIs" dxfId="18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09"/>
  <sheetViews>
    <sheetView workbookViewId="0">
      <selection activeCell="P6" sqref="P6"/>
    </sheetView>
  </sheetViews>
  <sheetFormatPr defaultRowHeight="16.5"/>
  <sheetData>
    <row r="1" spans="1:13" ht="35.25" thickTop="1" thickBot="1">
      <c r="A1" s="286" t="s">
        <v>66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8"/>
    </row>
    <row r="2" spans="1:13" ht="27.75" thickTop="1" thickBot="1">
      <c r="A2" s="289" t="s">
        <v>67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7"/>
    </row>
    <row r="3" spans="1:13" ht="32.25" thickBot="1">
      <c r="A3" s="136"/>
      <c r="B3" s="92"/>
      <c r="C3" s="93">
        <v>2</v>
      </c>
      <c r="D3" s="93">
        <v>3</v>
      </c>
      <c r="E3" s="93">
        <v>4</v>
      </c>
      <c r="F3" s="93">
        <v>5</v>
      </c>
      <c r="G3" s="93">
        <v>6</v>
      </c>
      <c r="H3" s="290" t="s">
        <v>68</v>
      </c>
      <c r="I3" s="291"/>
      <c r="J3" s="291"/>
      <c r="K3" s="292"/>
      <c r="L3" s="293" t="s">
        <v>69</v>
      </c>
      <c r="M3" s="94" t="s">
        <v>70</v>
      </c>
    </row>
    <row r="4" spans="1:13" ht="35.25" thickBot="1">
      <c r="A4" s="95" t="s">
        <v>26</v>
      </c>
      <c r="B4" s="102" t="s">
        <v>71</v>
      </c>
      <c r="C4" s="93" t="s">
        <v>28</v>
      </c>
      <c r="D4" s="97" t="s">
        <v>72</v>
      </c>
      <c r="E4" s="93" t="s">
        <v>13</v>
      </c>
      <c r="F4" s="93" t="s">
        <v>73</v>
      </c>
      <c r="G4" s="93" t="s">
        <v>15</v>
      </c>
      <c r="H4" s="98" t="s">
        <v>74</v>
      </c>
      <c r="I4" s="99" t="s">
        <v>75</v>
      </c>
      <c r="J4" s="100" t="s">
        <v>76</v>
      </c>
      <c r="K4" s="101" t="s">
        <v>77</v>
      </c>
      <c r="L4" s="294"/>
      <c r="M4" s="94"/>
    </row>
    <row r="5" spans="1:13" ht="31.5">
      <c r="A5" s="137">
        <v>505</v>
      </c>
      <c r="B5" s="112" t="s">
        <v>41</v>
      </c>
      <c r="C5" s="60">
        <v>4</v>
      </c>
      <c r="D5" s="60">
        <v>9</v>
      </c>
      <c r="E5" s="60">
        <v>11</v>
      </c>
      <c r="F5" s="60">
        <v>2</v>
      </c>
      <c r="G5" s="61"/>
      <c r="H5" s="1">
        <f t="shared" ref="H5:H68" si="0">SUM(C5:G5)</f>
        <v>26</v>
      </c>
      <c r="I5" s="27">
        <f>'[1]3주차 공개'!J6</f>
        <v>79</v>
      </c>
      <c r="J5" s="113">
        <f t="shared" ref="J5:J68" si="1">SUM(H5,I5)</f>
        <v>105</v>
      </c>
      <c r="K5" s="114">
        <f t="shared" ref="K5:K68" si="2">RANK(J5,J$5:J$205)</f>
        <v>54</v>
      </c>
      <c r="L5" s="115">
        <f t="shared" ref="L5:L68" si="3">COUNTA(C5,D5,E5,F5,G5)/5</f>
        <v>0.8</v>
      </c>
      <c r="M5" s="116"/>
    </row>
    <row r="6" spans="1:13" ht="31.5">
      <c r="A6" s="137">
        <v>506</v>
      </c>
      <c r="B6" s="112" t="s">
        <v>41</v>
      </c>
      <c r="C6" s="60">
        <v>6</v>
      </c>
      <c r="D6" s="60">
        <v>8</v>
      </c>
      <c r="E6" s="60">
        <v>4</v>
      </c>
      <c r="F6" s="60">
        <v>5</v>
      </c>
      <c r="G6" s="61"/>
      <c r="H6" s="1">
        <f t="shared" si="0"/>
        <v>23</v>
      </c>
      <c r="I6" s="27">
        <f>'[1]3주차 공개'!J7</f>
        <v>55</v>
      </c>
      <c r="J6" s="113">
        <f t="shared" si="1"/>
        <v>78</v>
      </c>
      <c r="K6" s="114">
        <f t="shared" si="2"/>
        <v>97</v>
      </c>
      <c r="L6" s="115">
        <f t="shared" si="3"/>
        <v>0.8</v>
      </c>
      <c r="M6" s="118"/>
    </row>
    <row r="7" spans="1:13" ht="31.5">
      <c r="A7" s="138">
        <v>507</v>
      </c>
      <c r="B7" s="112" t="s">
        <v>38</v>
      </c>
      <c r="C7" s="60">
        <v>3</v>
      </c>
      <c r="D7" s="60">
        <v>7</v>
      </c>
      <c r="E7" s="60">
        <v>6</v>
      </c>
      <c r="F7" s="60">
        <v>4</v>
      </c>
      <c r="G7" s="61">
        <v>5</v>
      </c>
      <c r="H7" s="1">
        <f t="shared" si="0"/>
        <v>25</v>
      </c>
      <c r="I7" s="27">
        <f>'[1]3주차 공개'!J8</f>
        <v>56</v>
      </c>
      <c r="J7" s="113">
        <f t="shared" si="1"/>
        <v>81</v>
      </c>
      <c r="K7" s="114">
        <f t="shared" si="2"/>
        <v>93</v>
      </c>
      <c r="L7" s="115">
        <f t="shared" si="3"/>
        <v>1</v>
      </c>
      <c r="M7" s="119"/>
    </row>
    <row r="8" spans="1:13" ht="31.5">
      <c r="A8" s="139">
        <v>508</v>
      </c>
      <c r="B8" s="104" t="s">
        <v>41</v>
      </c>
      <c r="C8" s="105"/>
      <c r="D8" s="105"/>
      <c r="E8" s="105"/>
      <c r="F8" s="105"/>
      <c r="G8" s="125"/>
      <c r="H8" s="106">
        <f t="shared" si="0"/>
        <v>0</v>
      </c>
      <c r="I8" s="107">
        <f>'[1]3주차 공개'!J9</f>
        <v>57</v>
      </c>
      <c r="J8" s="103">
        <f t="shared" si="1"/>
        <v>57</v>
      </c>
      <c r="K8" s="108">
        <f t="shared" si="2"/>
        <v>141</v>
      </c>
      <c r="L8" s="109">
        <f t="shared" si="3"/>
        <v>0</v>
      </c>
      <c r="M8" s="110" t="s">
        <v>78</v>
      </c>
    </row>
    <row r="9" spans="1:13" ht="31.5">
      <c r="A9" s="139">
        <v>509</v>
      </c>
      <c r="B9" s="104" t="s">
        <v>41</v>
      </c>
      <c r="C9" s="105"/>
      <c r="D9" s="105"/>
      <c r="E9" s="105"/>
      <c r="F9" s="105"/>
      <c r="G9" s="123"/>
      <c r="H9" s="106">
        <f t="shared" si="0"/>
        <v>0</v>
      </c>
      <c r="I9" s="107">
        <f>'[1]3주차 공개'!J10</f>
        <v>21</v>
      </c>
      <c r="J9" s="103">
        <f t="shared" si="1"/>
        <v>21</v>
      </c>
      <c r="K9" s="108">
        <f t="shared" si="2"/>
        <v>181</v>
      </c>
      <c r="L9" s="109">
        <f t="shared" si="3"/>
        <v>0</v>
      </c>
      <c r="M9" s="110" t="s">
        <v>78</v>
      </c>
    </row>
    <row r="10" spans="1:13" ht="31.5">
      <c r="A10" s="140">
        <v>510</v>
      </c>
      <c r="B10" s="112" t="s">
        <v>41</v>
      </c>
      <c r="C10" s="60">
        <v>3</v>
      </c>
      <c r="D10" s="60"/>
      <c r="E10" s="60">
        <v>10</v>
      </c>
      <c r="F10" s="60">
        <v>2</v>
      </c>
      <c r="G10" s="67">
        <v>5</v>
      </c>
      <c r="H10" s="1">
        <f t="shared" si="0"/>
        <v>20</v>
      </c>
      <c r="I10" s="27">
        <f>'[1]3주차 공개'!J11</f>
        <v>34</v>
      </c>
      <c r="J10" s="113">
        <f t="shared" si="1"/>
        <v>54</v>
      </c>
      <c r="K10" s="114">
        <f t="shared" si="2"/>
        <v>145</v>
      </c>
      <c r="L10" s="115">
        <f t="shared" si="3"/>
        <v>0.8</v>
      </c>
      <c r="M10" s="119"/>
    </row>
    <row r="11" spans="1:13" ht="31.5">
      <c r="A11" s="140">
        <v>511</v>
      </c>
      <c r="B11" s="112" t="s">
        <v>41</v>
      </c>
      <c r="C11" s="60">
        <v>7</v>
      </c>
      <c r="D11" s="60"/>
      <c r="E11" s="60">
        <v>7</v>
      </c>
      <c r="F11" s="60">
        <v>7</v>
      </c>
      <c r="G11" s="67"/>
      <c r="H11" s="1">
        <f t="shared" si="0"/>
        <v>21</v>
      </c>
      <c r="I11" s="27">
        <f>'[1]3주차 공개'!J12</f>
        <v>48</v>
      </c>
      <c r="J11" s="113">
        <f t="shared" si="1"/>
        <v>69</v>
      </c>
      <c r="K11" s="114">
        <f t="shared" si="2"/>
        <v>117</v>
      </c>
      <c r="L11" s="115">
        <f t="shared" si="3"/>
        <v>0.6</v>
      </c>
      <c r="M11" s="122"/>
    </row>
    <row r="12" spans="1:13" ht="31.5">
      <c r="A12" s="138">
        <v>512</v>
      </c>
      <c r="B12" s="112" t="s">
        <v>41</v>
      </c>
      <c r="C12" s="60">
        <v>6</v>
      </c>
      <c r="D12" s="60">
        <v>12</v>
      </c>
      <c r="E12" s="60">
        <v>11</v>
      </c>
      <c r="F12" s="60">
        <v>5</v>
      </c>
      <c r="G12" s="67">
        <v>5</v>
      </c>
      <c r="H12" s="1">
        <f t="shared" si="0"/>
        <v>39</v>
      </c>
      <c r="I12" s="27">
        <f>'[1]3주차 공개'!J13</f>
        <v>89</v>
      </c>
      <c r="J12" s="113">
        <f t="shared" si="1"/>
        <v>128</v>
      </c>
      <c r="K12" s="114">
        <f t="shared" si="2"/>
        <v>23</v>
      </c>
      <c r="L12" s="115">
        <f t="shared" si="3"/>
        <v>1</v>
      </c>
      <c r="M12" s="122"/>
    </row>
    <row r="13" spans="1:13" ht="31.5">
      <c r="A13" s="139">
        <v>513</v>
      </c>
      <c r="B13" s="104" t="s">
        <v>38</v>
      </c>
      <c r="C13" s="105"/>
      <c r="D13" s="105"/>
      <c r="E13" s="105"/>
      <c r="F13" s="105"/>
      <c r="G13" s="123"/>
      <c r="H13" s="106">
        <f t="shared" si="0"/>
        <v>0</v>
      </c>
      <c r="I13" s="107">
        <f>'[1]3주차 공개'!J14</f>
        <v>80</v>
      </c>
      <c r="J13" s="103">
        <f t="shared" si="1"/>
        <v>80</v>
      </c>
      <c r="K13" s="108">
        <f t="shared" si="2"/>
        <v>96</v>
      </c>
      <c r="L13" s="109">
        <f t="shared" si="3"/>
        <v>0</v>
      </c>
      <c r="M13" s="110" t="s">
        <v>78</v>
      </c>
    </row>
    <row r="14" spans="1:13" ht="31.5">
      <c r="A14" s="137">
        <v>514</v>
      </c>
      <c r="B14" s="112" t="s">
        <v>38</v>
      </c>
      <c r="C14" s="60">
        <v>4</v>
      </c>
      <c r="D14" s="60">
        <v>9</v>
      </c>
      <c r="E14" s="60">
        <v>8</v>
      </c>
      <c r="F14" s="60">
        <v>6</v>
      </c>
      <c r="G14" s="67">
        <v>11</v>
      </c>
      <c r="H14" s="1">
        <f t="shared" si="0"/>
        <v>38</v>
      </c>
      <c r="I14" s="27">
        <f>'[1]3주차 공개'!J15</f>
        <v>71</v>
      </c>
      <c r="J14" s="113">
        <f t="shared" si="1"/>
        <v>109</v>
      </c>
      <c r="K14" s="114">
        <f t="shared" si="2"/>
        <v>45</v>
      </c>
      <c r="L14" s="115">
        <f t="shared" si="3"/>
        <v>1</v>
      </c>
      <c r="M14" s="122"/>
    </row>
    <row r="15" spans="1:13" ht="31.5">
      <c r="A15" s="138">
        <v>515</v>
      </c>
      <c r="B15" s="112" t="s">
        <v>38</v>
      </c>
      <c r="C15" s="60">
        <v>6</v>
      </c>
      <c r="D15" s="60">
        <v>9</v>
      </c>
      <c r="E15" s="60">
        <v>8</v>
      </c>
      <c r="F15" s="60">
        <v>2</v>
      </c>
      <c r="G15" s="67">
        <v>5</v>
      </c>
      <c r="H15" s="1">
        <f t="shared" si="0"/>
        <v>30</v>
      </c>
      <c r="I15" s="27">
        <f>'[1]3주차 공개'!J16</f>
        <v>53</v>
      </c>
      <c r="J15" s="113">
        <f t="shared" si="1"/>
        <v>83</v>
      </c>
      <c r="K15" s="114">
        <f t="shared" si="2"/>
        <v>87</v>
      </c>
      <c r="L15" s="115">
        <f t="shared" si="3"/>
        <v>1</v>
      </c>
      <c r="M15" s="122"/>
    </row>
    <row r="16" spans="1:13" ht="31.5">
      <c r="A16" s="139">
        <v>516</v>
      </c>
      <c r="B16" s="104" t="s">
        <v>41</v>
      </c>
      <c r="C16" s="105"/>
      <c r="D16" s="105"/>
      <c r="E16" s="105"/>
      <c r="F16" s="105"/>
      <c r="G16" s="123"/>
      <c r="H16" s="106">
        <f t="shared" si="0"/>
        <v>0</v>
      </c>
      <c r="I16" s="27">
        <f>'[1]3주차 공개'!J17</f>
        <v>49</v>
      </c>
      <c r="J16" s="103">
        <f t="shared" si="1"/>
        <v>49</v>
      </c>
      <c r="K16" s="108">
        <f t="shared" si="2"/>
        <v>151</v>
      </c>
      <c r="L16" s="109">
        <f t="shared" si="3"/>
        <v>0</v>
      </c>
      <c r="M16" s="110" t="s">
        <v>78</v>
      </c>
    </row>
    <row r="17" spans="1:13" ht="31.5">
      <c r="A17" s="138">
        <v>517</v>
      </c>
      <c r="B17" s="112" t="s">
        <v>41</v>
      </c>
      <c r="C17" s="60">
        <v>4</v>
      </c>
      <c r="D17" s="60">
        <v>8</v>
      </c>
      <c r="E17" s="60">
        <v>12</v>
      </c>
      <c r="F17" s="60">
        <v>5</v>
      </c>
      <c r="G17" s="67">
        <v>7</v>
      </c>
      <c r="H17" s="1">
        <f t="shared" si="0"/>
        <v>36</v>
      </c>
      <c r="I17" s="27">
        <f>'[1]3주차 공개'!J18</f>
        <v>81</v>
      </c>
      <c r="J17" s="113">
        <f t="shared" si="1"/>
        <v>117</v>
      </c>
      <c r="K17" s="114">
        <f t="shared" si="2"/>
        <v>35</v>
      </c>
      <c r="L17" s="115">
        <f t="shared" si="3"/>
        <v>1</v>
      </c>
      <c r="M17" s="122"/>
    </row>
    <row r="18" spans="1:13" ht="31.5">
      <c r="A18" s="140">
        <v>518</v>
      </c>
      <c r="B18" s="112" t="s">
        <v>38</v>
      </c>
      <c r="C18" s="60">
        <v>3</v>
      </c>
      <c r="D18" s="60">
        <v>7</v>
      </c>
      <c r="E18" s="60">
        <v>3</v>
      </c>
      <c r="F18" s="60"/>
      <c r="G18" s="67">
        <v>5</v>
      </c>
      <c r="H18" s="1">
        <f t="shared" si="0"/>
        <v>18</v>
      </c>
      <c r="I18" s="27">
        <f>'[1]3주차 공개'!J19</f>
        <v>59</v>
      </c>
      <c r="J18" s="113">
        <f t="shared" si="1"/>
        <v>77</v>
      </c>
      <c r="K18" s="114">
        <f t="shared" si="2"/>
        <v>100</v>
      </c>
      <c r="L18" s="115">
        <f t="shared" si="3"/>
        <v>0.8</v>
      </c>
      <c r="M18" s="122"/>
    </row>
    <row r="19" spans="1:13" ht="31.5">
      <c r="A19" s="137">
        <v>519</v>
      </c>
      <c r="B19" s="112" t="s">
        <v>41</v>
      </c>
      <c r="C19" s="60">
        <v>4</v>
      </c>
      <c r="D19" s="60">
        <v>11</v>
      </c>
      <c r="E19" s="60">
        <v>11</v>
      </c>
      <c r="F19" s="60"/>
      <c r="G19" s="67"/>
      <c r="H19" s="1">
        <f t="shared" si="0"/>
        <v>26</v>
      </c>
      <c r="I19" s="27">
        <f>'[1]3주차 공개'!J20</f>
        <v>93</v>
      </c>
      <c r="J19" s="113">
        <f t="shared" si="1"/>
        <v>119</v>
      </c>
      <c r="K19" s="114">
        <f t="shared" si="2"/>
        <v>31</v>
      </c>
      <c r="L19" s="115">
        <f t="shared" si="3"/>
        <v>0.6</v>
      </c>
      <c r="M19" s="122"/>
    </row>
    <row r="20" spans="1:13" ht="31.5">
      <c r="A20" s="137">
        <v>520</v>
      </c>
      <c r="B20" s="124" t="s">
        <v>41</v>
      </c>
      <c r="C20" s="60">
        <v>8</v>
      </c>
      <c r="D20" s="60"/>
      <c r="E20" s="60">
        <v>5</v>
      </c>
      <c r="F20" s="67">
        <v>3</v>
      </c>
      <c r="G20" s="67"/>
      <c r="H20" s="1">
        <f t="shared" si="0"/>
        <v>16</v>
      </c>
      <c r="I20" s="27">
        <f>'[1]3주차 공개'!J21</f>
        <v>67</v>
      </c>
      <c r="J20" s="117">
        <f t="shared" si="1"/>
        <v>83</v>
      </c>
      <c r="K20" s="141">
        <f t="shared" si="2"/>
        <v>87</v>
      </c>
      <c r="L20" s="115">
        <f t="shared" si="3"/>
        <v>0.6</v>
      </c>
      <c r="M20" s="118"/>
    </row>
    <row r="21" spans="1:13" ht="31.5">
      <c r="A21" s="137">
        <v>521</v>
      </c>
      <c r="B21" s="112" t="s">
        <v>41</v>
      </c>
      <c r="C21" s="60"/>
      <c r="D21" s="60"/>
      <c r="E21" s="60"/>
      <c r="F21" s="67"/>
      <c r="G21" s="67"/>
      <c r="H21" s="1">
        <f t="shared" si="0"/>
        <v>0</v>
      </c>
      <c r="I21" s="27">
        <f>'[1]3주차 공개'!J22</f>
        <v>83</v>
      </c>
      <c r="J21" s="113">
        <f t="shared" si="1"/>
        <v>83</v>
      </c>
      <c r="K21" s="114">
        <f t="shared" si="2"/>
        <v>87</v>
      </c>
      <c r="L21" s="115">
        <f t="shared" si="3"/>
        <v>0</v>
      </c>
      <c r="M21" s="110" t="s">
        <v>78</v>
      </c>
    </row>
    <row r="22" spans="1:13" ht="31.5">
      <c r="A22" s="138">
        <v>522</v>
      </c>
      <c r="B22" s="112" t="s">
        <v>38</v>
      </c>
      <c r="C22" s="60">
        <v>7</v>
      </c>
      <c r="D22" s="60">
        <v>13</v>
      </c>
      <c r="E22" s="60">
        <v>11</v>
      </c>
      <c r="F22" s="67">
        <v>4</v>
      </c>
      <c r="G22" s="67">
        <v>8</v>
      </c>
      <c r="H22" s="1">
        <f t="shared" si="0"/>
        <v>43</v>
      </c>
      <c r="I22" s="27">
        <f>'[1]3주차 공개'!J23</f>
        <v>87</v>
      </c>
      <c r="J22" s="113">
        <f t="shared" si="1"/>
        <v>130</v>
      </c>
      <c r="K22" s="114">
        <f t="shared" si="2"/>
        <v>21</v>
      </c>
      <c r="L22" s="115">
        <f t="shared" si="3"/>
        <v>1</v>
      </c>
      <c r="M22" s="122"/>
    </row>
    <row r="23" spans="1:13" ht="31.5">
      <c r="A23" s="138">
        <v>523</v>
      </c>
      <c r="B23" s="112" t="s">
        <v>41</v>
      </c>
      <c r="C23" s="60">
        <v>11</v>
      </c>
      <c r="D23" s="60">
        <v>16</v>
      </c>
      <c r="E23" s="60">
        <v>13</v>
      </c>
      <c r="F23" s="67">
        <v>9</v>
      </c>
      <c r="G23" s="67">
        <v>10</v>
      </c>
      <c r="H23" s="1">
        <f t="shared" si="0"/>
        <v>59</v>
      </c>
      <c r="I23" s="27">
        <f>'[1]3주차 공개'!J24</f>
        <v>126</v>
      </c>
      <c r="J23" s="113">
        <f t="shared" si="1"/>
        <v>185</v>
      </c>
      <c r="K23" s="114">
        <f t="shared" si="2"/>
        <v>2</v>
      </c>
      <c r="L23" s="115">
        <f t="shared" si="3"/>
        <v>1</v>
      </c>
      <c r="M23" s="122"/>
    </row>
    <row r="24" spans="1:13" ht="31.5">
      <c r="A24" s="138">
        <v>524</v>
      </c>
      <c r="B24" s="112" t="s">
        <v>41</v>
      </c>
      <c r="C24" s="60">
        <v>7</v>
      </c>
      <c r="D24" s="60">
        <v>12</v>
      </c>
      <c r="E24" s="60">
        <v>12</v>
      </c>
      <c r="F24" s="67">
        <v>5</v>
      </c>
      <c r="G24" s="67">
        <v>9</v>
      </c>
      <c r="H24" s="1">
        <f t="shared" si="0"/>
        <v>45</v>
      </c>
      <c r="I24" s="27">
        <f>'[1]3주차 공개'!J25</f>
        <v>85</v>
      </c>
      <c r="J24" s="113">
        <f t="shared" si="1"/>
        <v>130</v>
      </c>
      <c r="K24" s="114">
        <f t="shared" si="2"/>
        <v>21</v>
      </c>
      <c r="L24" s="115">
        <f t="shared" si="3"/>
        <v>1</v>
      </c>
      <c r="M24" s="122"/>
    </row>
    <row r="25" spans="1:13" ht="31.5">
      <c r="A25" s="137">
        <v>525</v>
      </c>
      <c r="B25" s="124" t="s">
        <v>41</v>
      </c>
      <c r="C25" s="60"/>
      <c r="D25" s="60"/>
      <c r="E25" s="60">
        <v>4</v>
      </c>
      <c r="F25" s="67"/>
      <c r="G25" s="67">
        <v>6</v>
      </c>
      <c r="H25" s="1">
        <f t="shared" si="0"/>
        <v>10</v>
      </c>
      <c r="I25" s="27">
        <f>'[1]3주차 공개'!J26</f>
        <v>30</v>
      </c>
      <c r="J25" s="113">
        <f t="shared" si="1"/>
        <v>40</v>
      </c>
      <c r="K25" s="114">
        <f t="shared" si="2"/>
        <v>160</v>
      </c>
      <c r="L25" s="115">
        <f t="shared" si="3"/>
        <v>0.4</v>
      </c>
      <c r="M25" s="122"/>
    </row>
    <row r="26" spans="1:13" ht="31.5">
      <c r="A26" s="138">
        <v>526</v>
      </c>
      <c r="B26" s="112" t="s">
        <v>41</v>
      </c>
      <c r="C26" s="60">
        <v>2</v>
      </c>
      <c r="D26" s="60">
        <v>13</v>
      </c>
      <c r="E26" s="60">
        <v>8</v>
      </c>
      <c r="F26" s="67">
        <v>2</v>
      </c>
      <c r="G26" s="67">
        <v>5</v>
      </c>
      <c r="H26" s="1">
        <f t="shared" si="0"/>
        <v>30</v>
      </c>
      <c r="I26" s="27">
        <f>'[1]3주차 공개'!J27</f>
        <v>66</v>
      </c>
      <c r="J26" s="113">
        <f t="shared" si="1"/>
        <v>96</v>
      </c>
      <c r="K26" s="114">
        <f t="shared" si="2"/>
        <v>67</v>
      </c>
      <c r="L26" s="115">
        <f t="shared" si="3"/>
        <v>1</v>
      </c>
      <c r="M26" s="122"/>
    </row>
    <row r="27" spans="1:13" ht="31.5">
      <c r="A27" s="139">
        <v>527</v>
      </c>
      <c r="B27" s="104" t="s">
        <v>38</v>
      </c>
      <c r="C27" s="105"/>
      <c r="D27" s="105"/>
      <c r="E27" s="105"/>
      <c r="F27" s="123"/>
      <c r="G27" s="123"/>
      <c r="H27" s="106">
        <f t="shared" si="0"/>
        <v>0</v>
      </c>
      <c r="I27" s="107">
        <f>'[1]3주차 공개'!J28</f>
        <v>5</v>
      </c>
      <c r="J27" s="103">
        <f t="shared" si="1"/>
        <v>5</v>
      </c>
      <c r="K27" s="108">
        <f t="shared" si="2"/>
        <v>195</v>
      </c>
      <c r="L27" s="109">
        <f t="shared" si="3"/>
        <v>0</v>
      </c>
      <c r="M27" s="110" t="s">
        <v>78</v>
      </c>
    </row>
    <row r="28" spans="1:13" ht="31.5">
      <c r="A28" s="140">
        <v>528</v>
      </c>
      <c r="B28" s="112" t="s">
        <v>41</v>
      </c>
      <c r="C28" s="60">
        <v>3</v>
      </c>
      <c r="D28" s="60">
        <v>7</v>
      </c>
      <c r="E28" s="60">
        <v>9</v>
      </c>
      <c r="F28" s="67">
        <v>4</v>
      </c>
      <c r="G28" s="67">
        <v>6</v>
      </c>
      <c r="H28" s="1">
        <f t="shared" si="0"/>
        <v>29</v>
      </c>
      <c r="I28" s="27">
        <f>'[1]3주차 공개'!J29</f>
        <v>52</v>
      </c>
      <c r="J28" s="113">
        <f t="shared" si="1"/>
        <v>81</v>
      </c>
      <c r="K28" s="114">
        <f t="shared" si="2"/>
        <v>93</v>
      </c>
      <c r="L28" s="115">
        <f t="shared" si="3"/>
        <v>1</v>
      </c>
      <c r="M28" s="122"/>
    </row>
    <row r="29" spans="1:13" ht="31.5">
      <c r="A29" s="139">
        <v>529</v>
      </c>
      <c r="B29" s="104" t="s">
        <v>41</v>
      </c>
      <c r="C29" s="105"/>
      <c r="D29" s="105"/>
      <c r="E29" s="105"/>
      <c r="F29" s="105"/>
      <c r="G29" s="123"/>
      <c r="H29" s="106">
        <f t="shared" si="0"/>
        <v>0</v>
      </c>
      <c r="I29" s="107">
        <f>'[1]3주차 공개'!J30</f>
        <v>89</v>
      </c>
      <c r="J29" s="103">
        <f t="shared" si="1"/>
        <v>89</v>
      </c>
      <c r="K29" s="108">
        <f t="shared" si="2"/>
        <v>78</v>
      </c>
      <c r="L29" s="109">
        <f t="shared" si="3"/>
        <v>0</v>
      </c>
      <c r="M29" s="110" t="s">
        <v>78</v>
      </c>
    </row>
    <row r="30" spans="1:13" ht="31.5">
      <c r="A30" s="138">
        <v>531</v>
      </c>
      <c r="B30" s="112" t="s">
        <v>41</v>
      </c>
      <c r="C30" s="60">
        <v>9</v>
      </c>
      <c r="D30" s="60">
        <v>15</v>
      </c>
      <c r="E30" s="60">
        <v>14</v>
      </c>
      <c r="F30" s="60">
        <v>5</v>
      </c>
      <c r="G30" s="67">
        <v>12</v>
      </c>
      <c r="H30" s="1">
        <f t="shared" si="0"/>
        <v>55</v>
      </c>
      <c r="I30" s="27">
        <f>'[1]3주차 공개'!J31</f>
        <v>113</v>
      </c>
      <c r="J30" s="113">
        <f t="shared" si="1"/>
        <v>168</v>
      </c>
      <c r="K30" s="114">
        <f t="shared" si="2"/>
        <v>5</v>
      </c>
      <c r="L30" s="115">
        <f t="shared" si="3"/>
        <v>1</v>
      </c>
      <c r="M30" s="122"/>
    </row>
    <row r="31" spans="1:13" ht="31.5">
      <c r="A31" s="138">
        <v>534</v>
      </c>
      <c r="B31" s="112" t="s">
        <v>41</v>
      </c>
      <c r="C31" s="60">
        <v>5</v>
      </c>
      <c r="D31" s="60">
        <v>8</v>
      </c>
      <c r="E31" s="60">
        <v>9</v>
      </c>
      <c r="F31" s="60">
        <v>3</v>
      </c>
      <c r="G31" s="67">
        <v>4</v>
      </c>
      <c r="H31" s="1">
        <f t="shared" si="0"/>
        <v>29</v>
      </c>
      <c r="I31" s="27">
        <f>'[1]3주차 공개'!J33</f>
        <v>53</v>
      </c>
      <c r="J31" s="113">
        <f t="shared" si="1"/>
        <v>82</v>
      </c>
      <c r="K31" s="114">
        <f t="shared" si="2"/>
        <v>91</v>
      </c>
      <c r="L31" s="115">
        <f t="shared" si="3"/>
        <v>1</v>
      </c>
      <c r="M31" s="122"/>
    </row>
    <row r="32" spans="1:13" ht="31.5">
      <c r="A32" s="140">
        <v>535</v>
      </c>
      <c r="B32" s="112" t="s">
        <v>41</v>
      </c>
      <c r="C32" s="60">
        <v>6</v>
      </c>
      <c r="D32" s="60">
        <v>13</v>
      </c>
      <c r="E32" s="60"/>
      <c r="F32" s="60"/>
      <c r="G32" s="67">
        <v>6</v>
      </c>
      <c r="H32" s="1">
        <f t="shared" si="0"/>
        <v>25</v>
      </c>
      <c r="I32" s="27">
        <f>'[1]3주차 공개'!J34</f>
        <v>59</v>
      </c>
      <c r="J32" s="113">
        <f t="shared" si="1"/>
        <v>84</v>
      </c>
      <c r="K32" s="114">
        <f t="shared" si="2"/>
        <v>86</v>
      </c>
      <c r="L32" s="115">
        <f t="shared" si="3"/>
        <v>0.6</v>
      </c>
      <c r="M32" s="122"/>
    </row>
    <row r="33" spans="1:13" ht="31.5">
      <c r="A33" s="140">
        <v>537</v>
      </c>
      <c r="B33" s="112" t="s">
        <v>41</v>
      </c>
      <c r="C33" s="60">
        <v>3</v>
      </c>
      <c r="D33" s="60">
        <v>5</v>
      </c>
      <c r="E33" s="60">
        <v>2</v>
      </c>
      <c r="F33" s="60">
        <v>2</v>
      </c>
      <c r="G33" s="67">
        <v>3</v>
      </c>
      <c r="H33" s="1">
        <f t="shared" si="0"/>
        <v>15</v>
      </c>
      <c r="I33" s="27">
        <f>'[1]3주차 공개'!J35</f>
        <v>49</v>
      </c>
      <c r="J33" s="113">
        <f t="shared" si="1"/>
        <v>64</v>
      </c>
      <c r="K33" s="114">
        <f t="shared" si="2"/>
        <v>125</v>
      </c>
      <c r="L33" s="115">
        <f t="shared" si="3"/>
        <v>1</v>
      </c>
      <c r="M33" s="122"/>
    </row>
    <row r="34" spans="1:13" ht="31.5">
      <c r="A34" s="138">
        <v>539</v>
      </c>
      <c r="B34" s="112" t="s">
        <v>38</v>
      </c>
      <c r="C34" s="60">
        <v>1</v>
      </c>
      <c r="D34" s="60">
        <v>8</v>
      </c>
      <c r="E34" s="60">
        <v>8</v>
      </c>
      <c r="F34" s="60">
        <v>1</v>
      </c>
      <c r="G34" s="67">
        <v>3</v>
      </c>
      <c r="H34" s="1">
        <f t="shared" si="0"/>
        <v>21</v>
      </c>
      <c r="I34" s="27">
        <f>'[1]3주차 공개'!J36</f>
        <v>46</v>
      </c>
      <c r="J34" s="113">
        <f t="shared" si="1"/>
        <v>67</v>
      </c>
      <c r="K34" s="114">
        <f t="shared" si="2"/>
        <v>123</v>
      </c>
      <c r="L34" s="115">
        <f t="shared" si="3"/>
        <v>1</v>
      </c>
      <c r="M34" s="122"/>
    </row>
    <row r="35" spans="1:13" ht="31.5">
      <c r="A35" s="138">
        <v>540</v>
      </c>
      <c r="B35" s="112" t="s">
        <v>41</v>
      </c>
      <c r="C35" s="60">
        <v>4</v>
      </c>
      <c r="D35" s="60">
        <v>8</v>
      </c>
      <c r="E35" s="60">
        <v>3</v>
      </c>
      <c r="F35" s="60">
        <v>1</v>
      </c>
      <c r="G35" s="67">
        <v>6</v>
      </c>
      <c r="H35" s="1">
        <f t="shared" si="0"/>
        <v>22</v>
      </c>
      <c r="I35" s="27">
        <f>'[1]3주차 공개'!J37</f>
        <v>74</v>
      </c>
      <c r="J35" s="113">
        <f t="shared" si="1"/>
        <v>96</v>
      </c>
      <c r="K35" s="114">
        <f t="shared" si="2"/>
        <v>67</v>
      </c>
      <c r="L35" s="115">
        <f t="shared" si="3"/>
        <v>1</v>
      </c>
      <c r="M35" s="122"/>
    </row>
    <row r="36" spans="1:13" ht="31.5">
      <c r="A36" s="140">
        <v>541</v>
      </c>
      <c r="B36" s="112" t="s">
        <v>41</v>
      </c>
      <c r="C36" s="60">
        <v>3</v>
      </c>
      <c r="D36" s="60"/>
      <c r="E36" s="60"/>
      <c r="F36" s="60"/>
      <c r="G36" s="67"/>
      <c r="H36" s="1">
        <f t="shared" si="0"/>
        <v>3</v>
      </c>
      <c r="I36" s="27">
        <f>'[1]3주차 공개'!J38</f>
        <v>58</v>
      </c>
      <c r="J36" s="113">
        <f t="shared" si="1"/>
        <v>61</v>
      </c>
      <c r="K36" s="114">
        <f t="shared" si="2"/>
        <v>129</v>
      </c>
      <c r="L36" s="115">
        <f t="shared" si="3"/>
        <v>0.2</v>
      </c>
      <c r="M36" s="122"/>
    </row>
    <row r="37" spans="1:13" ht="32.25" thickBot="1">
      <c r="A37" s="138">
        <v>543</v>
      </c>
      <c r="B37" s="112" t="s">
        <v>41</v>
      </c>
      <c r="C37" s="60">
        <v>9</v>
      </c>
      <c r="D37" s="60">
        <v>15</v>
      </c>
      <c r="E37" s="60">
        <v>10</v>
      </c>
      <c r="F37" s="60">
        <v>9</v>
      </c>
      <c r="G37" s="67">
        <v>13</v>
      </c>
      <c r="H37" s="1">
        <f t="shared" si="0"/>
        <v>56</v>
      </c>
      <c r="I37" s="27">
        <f>'[1]3주차 공개'!J39</f>
        <v>107</v>
      </c>
      <c r="J37" s="113">
        <f t="shared" si="1"/>
        <v>163</v>
      </c>
      <c r="K37" s="114">
        <f t="shared" si="2"/>
        <v>6</v>
      </c>
      <c r="L37" s="115">
        <f t="shared" si="3"/>
        <v>1</v>
      </c>
      <c r="M37" s="119"/>
    </row>
    <row r="38" spans="1:13" ht="32.25" thickBot="1">
      <c r="A38" s="138">
        <v>544</v>
      </c>
      <c r="B38" s="112" t="s">
        <v>38</v>
      </c>
      <c r="C38" s="60">
        <v>7</v>
      </c>
      <c r="D38" s="60">
        <v>14</v>
      </c>
      <c r="E38" s="60">
        <v>11</v>
      </c>
      <c r="F38" s="60">
        <v>7</v>
      </c>
      <c r="G38" s="60">
        <v>8</v>
      </c>
      <c r="H38" s="1">
        <f t="shared" si="0"/>
        <v>47</v>
      </c>
      <c r="I38" s="27">
        <f>'[1]3주차 공개'!J40</f>
        <v>89</v>
      </c>
      <c r="J38" s="113">
        <f t="shared" si="1"/>
        <v>136</v>
      </c>
      <c r="K38" s="114">
        <f t="shared" si="2"/>
        <v>13</v>
      </c>
      <c r="L38" s="115">
        <f t="shared" si="3"/>
        <v>1</v>
      </c>
      <c r="M38" s="116"/>
    </row>
    <row r="39" spans="1:13" ht="31.5">
      <c r="A39" s="140">
        <v>545</v>
      </c>
      <c r="B39" s="112" t="s">
        <v>41</v>
      </c>
      <c r="C39" s="60">
        <v>2</v>
      </c>
      <c r="D39" s="60">
        <v>8</v>
      </c>
      <c r="E39" s="60"/>
      <c r="F39" s="60">
        <v>3</v>
      </c>
      <c r="G39" s="60">
        <v>9</v>
      </c>
      <c r="H39" s="1">
        <f t="shared" si="0"/>
        <v>22</v>
      </c>
      <c r="I39" s="27">
        <f>'[1]3주차 공개'!J41</f>
        <v>21</v>
      </c>
      <c r="J39" s="113">
        <f t="shared" si="1"/>
        <v>43</v>
      </c>
      <c r="K39" s="114">
        <f t="shared" si="2"/>
        <v>156</v>
      </c>
      <c r="L39" s="115">
        <f t="shared" si="3"/>
        <v>0.8</v>
      </c>
      <c r="M39" s="116"/>
    </row>
    <row r="40" spans="1:13" ht="31.5">
      <c r="A40" s="137">
        <v>546</v>
      </c>
      <c r="B40" s="112" t="s">
        <v>38</v>
      </c>
      <c r="C40" s="60">
        <v>4</v>
      </c>
      <c r="D40" s="60">
        <v>6</v>
      </c>
      <c r="E40" s="60">
        <v>5</v>
      </c>
      <c r="F40" s="60">
        <v>1</v>
      </c>
      <c r="G40" s="60">
        <v>6</v>
      </c>
      <c r="H40" s="1">
        <f t="shared" si="0"/>
        <v>22</v>
      </c>
      <c r="I40" s="27">
        <f>'[1]3주차 공개'!J42</f>
        <v>48</v>
      </c>
      <c r="J40" s="113">
        <f t="shared" si="1"/>
        <v>70</v>
      </c>
      <c r="K40" s="114">
        <f t="shared" si="2"/>
        <v>113</v>
      </c>
      <c r="L40" s="115">
        <f t="shared" si="3"/>
        <v>1</v>
      </c>
      <c r="M40" s="119"/>
    </row>
    <row r="41" spans="1:13" ht="31.5">
      <c r="A41" s="137">
        <v>547</v>
      </c>
      <c r="B41" s="112" t="s">
        <v>41</v>
      </c>
      <c r="C41" s="60">
        <v>4</v>
      </c>
      <c r="D41" s="60"/>
      <c r="E41" s="60">
        <v>5</v>
      </c>
      <c r="F41" s="60">
        <v>6</v>
      </c>
      <c r="G41" s="60">
        <v>7</v>
      </c>
      <c r="H41" s="1">
        <f t="shared" si="0"/>
        <v>22</v>
      </c>
      <c r="I41" s="27">
        <f>'[1]3주차 공개'!J43</f>
        <v>82</v>
      </c>
      <c r="J41" s="113">
        <f t="shared" si="1"/>
        <v>104</v>
      </c>
      <c r="K41" s="114">
        <f t="shared" si="2"/>
        <v>57</v>
      </c>
      <c r="L41" s="115">
        <f t="shared" si="3"/>
        <v>0.8</v>
      </c>
      <c r="M41" s="121"/>
    </row>
    <row r="42" spans="1:13" ht="31.5">
      <c r="A42" s="138">
        <v>548</v>
      </c>
      <c r="B42" s="112" t="s">
        <v>38</v>
      </c>
      <c r="C42" s="60">
        <v>2</v>
      </c>
      <c r="D42" s="60">
        <v>12</v>
      </c>
      <c r="E42" s="60">
        <v>6</v>
      </c>
      <c r="F42" s="60">
        <v>4</v>
      </c>
      <c r="G42" s="60">
        <v>6</v>
      </c>
      <c r="H42" s="1">
        <f t="shared" si="0"/>
        <v>30</v>
      </c>
      <c r="I42" s="27">
        <f>'[1]3주차 공개'!J44</f>
        <v>68</v>
      </c>
      <c r="J42" s="113">
        <f t="shared" si="1"/>
        <v>98</v>
      </c>
      <c r="K42" s="114">
        <f t="shared" si="2"/>
        <v>63</v>
      </c>
      <c r="L42" s="115">
        <f t="shared" si="3"/>
        <v>1</v>
      </c>
      <c r="M42" s="119" ph="1"/>
    </row>
    <row r="43" spans="1:13" ht="31.5">
      <c r="A43" s="140">
        <v>549</v>
      </c>
      <c r="B43" s="112" t="s">
        <v>41</v>
      </c>
      <c r="C43" s="60"/>
      <c r="D43" s="60"/>
      <c r="E43" s="60"/>
      <c r="F43" s="60">
        <v>3</v>
      </c>
      <c r="G43" s="60"/>
      <c r="H43" s="1">
        <f t="shared" si="0"/>
        <v>3</v>
      </c>
      <c r="I43" s="27">
        <f>'[1]3주차 공개'!J45</f>
        <v>27</v>
      </c>
      <c r="J43" s="113">
        <f t="shared" si="1"/>
        <v>30</v>
      </c>
      <c r="K43" s="114">
        <f t="shared" si="2"/>
        <v>172</v>
      </c>
      <c r="L43" s="115">
        <f t="shared" si="3"/>
        <v>0.2</v>
      </c>
      <c r="M43" s="119"/>
    </row>
    <row r="44" spans="1:13" ht="31.5">
      <c r="A44" s="140">
        <v>550</v>
      </c>
      <c r="B44" s="112" t="s">
        <v>38</v>
      </c>
      <c r="C44" s="60">
        <v>6</v>
      </c>
      <c r="D44" s="60">
        <v>6</v>
      </c>
      <c r="E44" s="60">
        <v>5</v>
      </c>
      <c r="F44" s="60">
        <v>5</v>
      </c>
      <c r="G44" s="60">
        <v>5</v>
      </c>
      <c r="H44" s="1">
        <f t="shared" si="0"/>
        <v>27</v>
      </c>
      <c r="I44" s="27">
        <f>'[1]3주차 공개'!J46</f>
        <v>37</v>
      </c>
      <c r="J44" s="113">
        <f t="shared" si="1"/>
        <v>64</v>
      </c>
      <c r="K44" s="114">
        <f t="shared" si="2"/>
        <v>125</v>
      </c>
      <c r="L44" s="115">
        <f t="shared" si="3"/>
        <v>1</v>
      </c>
      <c r="M44" s="119"/>
    </row>
    <row r="45" spans="1:13" ht="31.5">
      <c r="A45" s="138">
        <v>551</v>
      </c>
      <c r="B45" s="112" t="s">
        <v>41</v>
      </c>
      <c r="C45" s="60">
        <v>3</v>
      </c>
      <c r="D45" s="60">
        <v>11</v>
      </c>
      <c r="E45" s="60">
        <v>8</v>
      </c>
      <c r="F45" s="60">
        <v>3</v>
      </c>
      <c r="G45" s="60">
        <v>4</v>
      </c>
      <c r="H45" s="1">
        <f t="shared" si="0"/>
        <v>29</v>
      </c>
      <c r="I45" s="27">
        <f>'[1]3주차 공개'!J47</f>
        <v>68</v>
      </c>
      <c r="J45" s="113">
        <f t="shared" si="1"/>
        <v>97</v>
      </c>
      <c r="K45" s="114">
        <f t="shared" si="2"/>
        <v>64</v>
      </c>
      <c r="L45" s="115">
        <f t="shared" si="3"/>
        <v>1</v>
      </c>
      <c r="M45" s="119"/>
    </row>
    <row r="46" spans="1:13" ht="31.5">
      <c r="A46" s="137">
        <v>552</v>
      </c>
      <c r="B46" s="112" t="s">
        <v>38</v>
      </c>
      <c r="C46" s="60">
        <v>2</v>
      </c>
      <c r="D46" s="60">
        <v>10</v>
      </c>
      <c r="E46" s="60">
        <v>5</v>
      </c>
      <c r="F46" s="60">
        <v>2</v>
      </c>
      <c r="G46" s="60"/>
      <c r="H46" s="1">
        <f t="shared" si="0"/>
        <v>19</v>
      </c>
      <c r="I46" s="27">
        <f>'[1]3주차 공개'!J48</f>
        <v>53</v>
      </c>
      <c r="J46" s="113">
        <f t="shared" si="1"/>
        <v>72</v>
      </c>
      <c r="K46" s="114">
        <f t="shared" si="2"/>
        <v>110</v>
      </c>
      <c r="L46" s="115">
        <f t="shared" si="3"/>
        <v>0.8</v>
      </c>
      <c r="M46" s="119"/>
    </row>
    <row r="47" spans="1:13" ht="31.5">
      <c r="A47" s="140">
        <v>553</v>
      </c>
      <c r="B47" s="112" t="s">
        <v>38</v>
      </c>
      <c r="C47" s="60"/>
      <c r="D47" s="60"/>
      <c r="E47" s="60">
        <v>5</v>
      </c>
      <c r="F47" s="60">
        <v>4</v>
      </c>
      <c r="G47" s="60">
        <v>6</v>
      </c>
      <c r="H47" s="1">
        <f t="shared" si="0"/>
        <v>15</v>
      </c>
      <c r="I47" s="27">
        <f>'[1]3주차 공개'!J49</f>
        <v>44</v>
      </c>
      <c r="J47" s="113">
        <f t="shared" si="1"/>
        <v>59</v>
      </c>
      <c r="K47" s="114">
        <f t="shared" si="2"/>
        <v>134</v>
      </c>
      <c r="L47" s="115">
        <f t="shared" si="3"/>
        <v>0.6</v>
      </c>
      <c r="M47" s="119"/>
    </row>
    <row r="48" spans="1:13" ht="31.5">
      <c r="A48" s="140">
        <v>555</v>
      </c>
      <c r="B48" s="112" t="s">
        <v>41</v>
      </c>
      <c r="C48" s="60">
        <v>5</v>
      </c>
      <c r="D48" s="60">
        <v>12</v>
      </c>
      <c r="E48" s="60">
        <v>13</v>
      </c>
      <c r="F48" s="60">
        <v>5</v>
      </c>
      <c r="G48" s="60">
        <v>9</v>
      </c>
      <c r="H48" s="1">
        <f t="shared" si="0"/>
        <v>44</v>
      </c>
      <c r="I48" s="27">
        <f>'[1]3주차 공개'!J50</f>
        <v>89</v>
      </c>
      <c r="J48" s="113">
        <f t="shared" si="1"/>
        <v>133</v>
      </c>
      <c r="K48" s="114">
        <f t="shared" si="2"/>
        <v>15</v>
      </c>
      <c r="L48" s="115">
        <f t="shared" si="3"/>
        <v>1</v>
      </c>
      <c r="M48" s="119"/>
    </row>
    <row r="49" spans="1:13" ht="31.5">
      <c r="A49" s="137">
        <v>557</v>
      </c>
      <c r="B49" s="112" t="s">
        <v>41</v>
      </c>
      <c r="C49" s="60">
        <v>6</v>
      </c>
      <c r="D49" s="60">
        <v>14</v>
      </c>
      <c r="E49" s="60">
        <v>13</v>
      </c>
      <c r="F49" s="60">
        <v>7</v>
      </c>
      <c r="G49" s="60">
        <v>5</v>
      </c>
      <c r="H49" s="1">
        <f t="shared" si="0"/>
        <v>45</v>
      </c>
      <c r="I49" s="27">
        <f>'[1]3주차 공개'!J51</f>
        <v>78</v>
      </c>
      <c r="J49" s="113">
        <f t="shared" si="1"/>
        <v>123</v>
      </c>
      <c r="K49" s="114">
        <f t="shared" si="2"/>
        <v>26</v>
      </c>
      <c r="L49" s="115">
        <f t="shared" si="3"/>
        <v>1</v>
      </c>
      <c r="M49" s="119"/>
    </row>
    <row r="50" spans="1:13" ht="31.5">
      <c r="A50" s="137">
        <v>558</v>
      </c>
      <c r="B50" s="112" t="s">
        <v>41</v>
      </c>
      <c r="C50" s="60">
        <v>8</v>
      </c>
      <c r="D50" s="60">
        <v>13</v>
      </c>
      <c r="E50" s="60">
        <v>9</v>
      </c>
      <c r="F50" s="60"/>
      <c r="G50" s="60">
        <v>9</v>
      </c>
      <c r="H50" s="1">
        <f t="shared" si="0"/>
        <v>39</v>
      </c>
      <c r="I50" s="27">
        <f>'[1]3주차 공개'!J52</f>
        <v>77</v>
      </c>
      <c r="J50" s="113">
        <f t="shared" si="1"/>
        <v>116</v>
      </c>
      <c r="K50" s="114">
        <f t="shared" si="2"/>
        <v>36</v>
      </c>
      <c r="L50" s="115">
        <f t="shared" si="3"/>
        <v>0.8</v>
      </c>
      <c r="M50" s="119"/>
    </row>
    <row r="51" spans="1:13" ht="31.5">
      <c r="A51" s="139">
        <v>559</v>
      </c>
      <c r="B51" s="104" t="s">
        <v>38</v>
      </c>
      <c r="C51" s="105"/>
      <c r="D51" s="105"/>
      <c r="E51" s="105"/>
      <c r="F51" s="105"/>
      <c r="G51" s="105"/>
      <c r="H51" s="106">
        <f t="shared" si="0"/>
        <v>0</v>
      </c>
      <c r="I51" s="107">
        <f>'[1]3주차 공개'!J53</f>
        <v>51</v>
      </c>
      <c r="J51" s="103">
        <f t="shared" si="1"/>
        <v>51</v>
      </c>
      <c r="K51" s="108">
        <f t="shared" si="2"/>
        <v>148</v>
      </c>
      <c r="L51" s="109">
        <f t="shared" si="3"/>
        <v>0</v>
      </c>
      <c r="M51" s="110" t="s">
        <v>78</v>
      </c>
    </row>
    <row r="52" spans="1:13" ht="31.5">
      <c r="A52" s="138">
        <v>560</v>
      </c>
      <c r="B52" s="112" t="s">
        <v>41</v>
      </c>
      <c r="C52" s="60">
        <v>5</v>
      </c>
      <c r="D52" s="60">
        <v>5</v>
      </c>
      <c r="E52" s="60">
        <v>4</v>
      </c>
      <c r="F52" s="60">
        <v>3</v>
      </c>
      <c r="G52" s="60">
        <v>4</v>
      </c>
      <c r="H52" s="1">
        <f t="shared" si="0"/>
        <v>21</v>
      </c>
      <c r="I52" s="27">
        <f>'[1]3주차 공개'!J54</f>
        <v>51</v>
      </c>
      <c r="J52" s="113">
        <f t="shared" si="1"/>
        <v>72</v>
      </c>
      <c r="K52" s="114">
        <f t="shared" si="2"/>
        <v>110</v>
      </c>
      <c r="L52" s="115">
        <f t="shared" si="3"/>
        <v>1</v>
      </c>
      <c r="M52" s="119"/>
    </row>
    <row r="53" spans="1:13" ht="31.5">
      <c r="A53" s="137">
        <v>561</v>
      </c>
      <c r="B53" s="112" t="s">
        <v>38</v>
      </c>
      <c r="C53" s="60">
        <v>6</v>
      </c>
      <c r="D53" s="60">
        <v>12</v>
      </c>
      <c r="E53" s="60"/>
      <c r="F53" s="60"/>
      <c r="G53" s="60">
        <v>7</v>
      </c>
      <c r="H53" s="1">
        <f t="shared" si="0"/>
        <v>25</v>
      </c>
      <c r="I53" s="27">
        <f>'[1]3주차 공개'!J55</f>
        <v>61</v>
      </c>
      <c r="J53" s="113">
        <f t="shared" si="1"/>
        <v>86</v>
      </c>
      <c r="K53" s="114">
        <f t="shared" si="2"/>
        <v>82</v>
      </c>
      <c r="L53" s="115">
        <f t="shared" si="3"/>
        <v>0.6</v>
      </c>
      <c r="M53" s="119"/>
    </row>
    <row r="54" spans="1:13" ht="31.5">
      <c r="A54" s="138">
        <v>562</v>
      </c>
      <c r="B54" s="112" t="s">
        <v>41</v>
      </c>
      <c r="C54" s="60">
        <v>5</v>
      </c>
      <c r="D54" s="60">
        <v>11</v>
      </c>
      <c r="E54" s="60">
        <v>7</v>
      </c>
      <c r="F54" s="60">
        <v>5</v>
      </c>
      <c r="G54" s="60">
        <v>8</v>
      </c>
      <c r="H54" s="1">
        <f t="shared" si="0"/>
        <v>36</v>
      </c>
      <c r="I54" s="27">
        <f>'[1]3주차 공개'!J56</f>
        <v>70</v>
      </c>
      <c r="J54" s="113">
        <f t="shared" si="1"/>
        <v>106</v>
      </c>
      <c r="K54" s="114">
        <f t="shared" si="2"/>
        <v>51</v>
      </c>
      <c r="L54" s="115">
        <f t="shared" si="3"/>
        <v>1</v>
      </c>
      <c r="M54" s="119"/>
    </row>
    <row r="55" spans="1:13" ht="31.5">
      <c r="A55" s="138">
        <v>564</v>
      </c>
      <c r="B55" s="112" t="s">
        <v>41</v>
      </c>
      <c r="C55" s="60">
        <v>8</v>
      </c>
      <c r="D55" s="60">
        <v>15</v>
      </c>
      <c r="E55" s="60">
        <v>14</v>
      </c>
      <c r="F55" s="60">
        <v>6</v>
      </c>
      <c r="G55" s="60">
        <v>10</v>
      </c>
      <c r="H55" s="1">
        <f t="shared" si="0"/>
        <v>53</v>
      </c>
      <c r="I55" s="27">
        <f>'[1]3주차 공개'!J58</f>
        <v>98</v>
      </c>
      <c r="J55" s="113">
        <f t="shared" si="1"/>
        <v>151</v>
      </c>
      <c r="K55" s="114">
        <f t="shared" si="2"/>
        <v>8</v>
      </c>
      <c r="L55" s="115">
        <f t="shared" si="3"/>
        <v>1</v>
      </c>
      <c r="M55" s="119"/>
    </row>
    <row r="56" spans="1:13" ht="31.5">
      <c r="A56" s="137">
        <v>565</v>
      </c>
      <c r="B56" s="112" t="s">
        <v>41</v>
      </c>
      <c r="C56" s="60">
        <v>5</v>
      </c>
      <c r="D56" s="60">
        <v>10</v>
      </c>
      <c r="E56" s="60">
        <v>9</v>
      </c>
      <c r="F56" s="60"/>
      <c r="G56" s="60">
        <v>7</v>
      </c>
      <c r="H56" s="1">
        <f t="shared" si="0"/>
        <v>31</v>
      </c>
      <c r="I56" s="27">
        <f>'[1]3주차 공개'!J59</f>
        <v>66</v>
      </c>
      <c r="J56" s="113">
        <f t="shared" si="1"/>
        <v>97</v>
      </c>
      <c r="K56" s="114">
        <f t="shared" si="2"/>
        <v>64</v>
      </c>
      <c r="L56" s="115">
        <f t="shared" si="3"/>
        <v>0.8</v>
      </c>
      <c r="M56" s="119"/>
    </row>
    <row r="57" spans="1:13" ht="31.5">
      <c r="A57" s="137">
        <v>566</v>
      </c>
      <c r="B57" s="112" t="s">
        <v>41</v>
      </c>
      <c r="C57" s="60">
        <v>3</v>
      </c>
      <c r="D57" s="60"/>
      <c r="E57" s="60">
        <v>5</v>
      </c>
      <c r="F57" s="60"/>
      <c r="G57" s="60"/>
      <c r="H57" s="1">
        <f t="shared" si="0"/>
        <v>8</v>
      </c>
      <c r="I57" s="27">
        <f>'[1]3주차 공개'!J60</f>
        <v>50</v>
      </c>
      <c r="J57" s="113">
        <f t="shared" si="1"/>
        <v>58</v>
      </c>
      <c r="K57" s="114">
        <f t="shared" si="2"/>
        <v>136</v>
      </c>
      <c r="L57" s="115">
        <f t="shared" si="3"/>
        <v>0.4</v>
      </c>
      <c r="M57" s="119"/>
    </row>
    <row r="58" spans="1:13" ht="31.5">
      <c r="A58" s="137">
        <v>567</v>
      </c>
      <c r="B58" s="112" t="s">
        <v>38</v>
      </c>
      <c r="C58" s="60">
        <v>2</v>
      </c>
      <c r="D58" s="60">
        <v>8</v>
      </c>
      <c r="E58" s="60">
        <v>8</v>
      </c>
      <c r="F58" s="60">
        <v>5</v>
      </c>
      <c r="G58" s="60">
        <v>3</v>
      </c>
      <c r="H58" s="1">
        <f t="shared" si="0"/>
        <v>26</v>
      </c>
      <c r="I58" s="27">
        <f>'[1]3주차 공개'!J61</f>
        <v>57</v>
      </c>
      <c r="J58" s="113">
        <f t="shared" si="1"/>
        <v>83</v>
      </c>
      <c r="K58" s="114">
        <f t="shared" si="2"/>
        <v>87</v>
      </c>
      <c r="L58" s="115">
        <f t="shared" si="3"/>
        <v>1</v>
      </c>
      <c r="M58" s="119"/>
    </row>
    <row r="59" spans="1:13" ht="31.5">
      <c r="A59" s="137">
        <v>569</v>
      </c>
      <c r="B59" s="112" t="s">
        <v>41</v>
      </c>
      <c r="C59" s="60">
        <v>6</v>
      </c>
      <c r="D59" s="60">
        <v>11</v>
      </c>
      <c r="E59" s="60">
        <v>5</v>
      </c>
      <c r="F59" s="60">
        <v>1</v>
      </c>
      <c r="G59" s="60">
        <v>6</v>
      </c>
      <c r="H59" s="1">
        <f t="shared" si="0"/>
        <v>29</v>
      </c>
      <c r="I59" s="27">
        <f>'[1]3주차 공개'!J62</f>
        <v>59</v>
      </c>
      <c r="J59" s="113">
        <f t="shared" si="1"/>
        <v>88</v>
      </c>
      <c r="K59" s="114">
        <f t="shared" si="2"/>
        <v>79</v>
      </c>
      <c r="L59" s="115">
        <f t="shared" si="3"/>
        <v>1</v>
      </c>
      <c r="M59" s="119"/>
    </row>
    <row r="60" spans="1:13" ht="31.5">
      <c r="A60" s="140">
        <v>570</v>
      </c>
      <c r="B60" s="112" t="s">
        <v>41</v>
      </c>
      <c r="C60" s="60">
        <v>4</v>
      </c>
      <c r="D60" s="60">
        <v>4</v>
      </c>
      <c r="E60" s="60"/>
      <c r="F60" s="60"/>
      <c r="G60" s="60"/>
      <c r="H60" s="1">
        <f t="shared" si="0"/>
        <v>8</v>
      </c>
      <c r="I60" s="27">
        <f>'[1]3주차 공개'!J64</f>
        <v>36</v>
      </c>
      <c r="J60" s="113">
        <f t="shared" si="1"/>
        <v>44</v>
      </c>
      <c r="K60" s="114">
        <f t="shared" si="2"/>
        <v>155</v>
      </c>
      <c r="L60" s="115">
        <f t="shared" si="3"/>
        <v>0.4</v>
      </c>
      <c r="M60" s="119"/>
    </row>
    <row r="61" spans="1:13" ht="31.5">
      <c r="A61" s="137">
        <v>571</v>
      </c>
      <c r="B61" s="124" t="s">
        <v>38</v>
      </c>
      <c r="C61" s="60"/>
      <c r="D61" s="60"/>
      <c r="E61" s="60"/>
      <c r="F61" s="60"/>
      <c r="G61" s="60">
        <v>6</v>
      </c>
      <c r="H61" s="1">
        <f t="shared" si="0"/>
        <v>6</v>
      </c>
      <c r="I61" s="27">
        <f>'[1]3주차 공개'!J65</f>
        <v>7</v>
      </c>
      <c r="J61" s="113">
        <f t="shared" si="1"/>
        <v>13</v>
      </c>
      <c r="K61" s="114">
        <f t="shared" si="2"/>
        <v>188</v>
      </c>
      <c r="L61" s="115">
        <f t="shared" si="3"/>
        <v>0.2</v>
      </c>
      <c r="M61" s="122"/>
    </row>
    <row r="62" spans="1:13" ht="31.5">
      <c r="A62" s="137">
        <v>572</v>
      </c>
      <c r="B62" s="112" t="s">
        <v>38</v>
      </c>
      <c r="C62" s="60">
        <v>5</v>
      </c>
      <c r="D62" s="60">
        <v>12</v>
      </c>
      <c r="E62" s="60">
        <v>6</v>
      </c>
      <c r="F62" s="60">
        <v>7</v>
      </c>
      <c r="G62" s="60">
        <v>9</v>
      </c>
      <c r="H62" s="1">
        <f t="shared" si="0"/>
        <v>39</v>
      </c>
      <c r="I62" s="27">
        <f>'[1]3주차 공개'!J66</f>
        <v>76</v>
      </c>
      <c r="J62" s="113">
        <f t="shared" si="1"/>
        <v>115</v>
      </c>
      <c r="K62" s="114">
        <f t="shared" si="2"/>
        <v>39</v>
      </c>
      <c r="L62" s="115">
        <f t="shared" si="3"/>
        <v>1</v>
      </c>
      <c r="M62" s="119"/>
    </row>
    <row r="63" spans="1:13" ht="31.5">
      <c r="A63" s="138">
        <v>575</v>
      </c>
      <c r="B63" s="112" t="s">
        <v>41</v>
      </c>
      <c r="C63" s="60">
        <v>3</v>
      </c>
      <c r="D63" s="60">
        <v>9</v>
      </c>
      <c r="E63" s="60">
        <v>8</v>
      </c>
      <c r="F63" s="60">
        <v>5</v>
      </c>
      <c r="G63" s="60">
        <v>6</v>
      </c>
      <c r="H63" s="1">
        <f t="shared" si="0"/>
        <v>31</v>
      </c>
      <c r="I63" s="27">
        <f>'[1]3주차 공개'!J67</f>
        <v>64</v>
      </c>
      <c r="J63" s="113">
        <f t="shared" si="1"/>
        <v>95</v>
      </c>
      <c r="K63" s="114">
        <f t="shared" si="2"/>
        <v>70</v>
      </c>
      <c r="L63" s="115">
        <f t="shared" si="3"/>
        <v>1</v>
      </c>
      <c r="M63" s="119"/>
    </row>
    <row r="64" spans="1:13" ht="31.5">
      <c r="A64" s="139">
        <v>576</v>
      </c>
      <c r="B64" s="104" t="s">
        <v>41</v>
      </c>
      <c r="C64" s="105"/>
      <c r="D64" s="105"/>
      <c r="E64" s="105"/>
      <c r="F64" s="105"/>
      <c r="G64" s="105"/>
      <c r="H64" s="106">
        <f t="shared" si="0"/>
        <v>0</v>
      </c>
      <c r="I64" s="27">
        <f>'[1]3주차 공개'!J68</f>
        <v>19</v>
      </c>
      <c r="J64" s="103">
        <f t="shared" si="1"/>
        <v>19</v>
      </c>
      <c r="K64" s="108">
        <f t="shared" si="2"/>
        <v>184</v>
      </c>
      <c r="L64" s="109">
        <f t="shared" si="3"/>
        <v>0</v>
      </c>
      <c r="M64" s="110" t="s">
        <v>78</v>
      </c>
    </row>
    <row r="65" spans="1:13" ht="31.5">
      <c r="A65" s="140">
        <v>577</v>
      </c>
      <c r="B65" s="112" t="s">
        <v>41</v>
      </c>
      <c r="C65" s="60">
        <v>4</v>
      </c>
      <c r="D65" s="60">
        <v>7</v>
      </c>
      <c r="E65" s="60">
        <v>9</v>
      </c>
      <c r="F65" s="60">
        <v>4</v>
      </c>
      <c r="G65" s="60">
        <v>5</v>
      </c>
      <c r="H65" s="1">
        <f t="shared" si="0"/>
        <v>29</v>
      </c>
      <c r="I65" s="27">
        <f>'[1]3주차 공개'!J69</f>
        <v>44</v>
      </c>
      <c r="J65" s="113">
        <f t="shared" si="1"/>
        <v>73</v>
      </c>
      <c r="K65" s="114">
        <f t="shared" si="2"/>
        <v>109</v>
      </c>
      <c r="L65" s="115">
        <f t="shared" si="3"/>
        <v>1</v>
      </c>
      <c r="M65" s="119"/>
    </row>
    <row r="66" spans="1:13" ht="31.5">
      <c r="A66" s="140">
        <v>578</v>
      </c>
      <c r="B66" s="112" t="s">
        <v>38</v>
      </c>
      <c r="C66" s="60">
        <v>9</v>
      </c>
      <c r="D66" s="60">
        <v>12</v>
      </c>
      <c r="E66" s="60">
        <v>8</v>
      </c>
      <c r="F66" s="60">
        <v>6</v>
      </c>
      <c r="G66" s="60">
        <v>9</v>
      </c>
      <c r="H66" s="1">
        <f t="shared" si="0"/>
        <v>44</v>
      </c>
      <c r="I66" s="27">
        <f>'[1]3주차 공개'!J70</f>
        <v>79</v>
      </c>
      <c r="J66" s="113">
        <f t="shared" si="1"/>
        <v>123</v>
      </c>
      <c r="K66" s="114">
        <f t="shared" si="2"/>
        <v>26</v>
      </c>
      <c r="L66" s="115">
        <f t="shared" si="3"/>
        <v>1</v>
      </c>
      <c r="M66" s="119"/>
    </row>
    <row r="67" spans="1:13" ht="31.5">
      <c r="A67" s="139">
        <v>580</v>
      </c>
      <c r="B67" s="104" t="s">
        <v>41</v>
      </c>
      <c r="C67" s="105"/>
      <c r="D67" s="105"/>
      <c r="E67" s="105"/>
      <c r="F67" s="105"/>
      <c r="G67" s="105"/>
      <c r="H67" s="106">
        <f t="shared" si="0"/>
        <v>0</v>
      </c>
      <c r="I67" s="107">
        <f>'[1]3주차 공개'!J71</f>
        <v>15</v>
      </c>
      <c r="J67" s="103">
        <f t="shared" si="1"/>
        <v>15</v>
      </c>
      <c r="K67" s="108">
        <f t="shared" si="2"/>
        <v>185</v>
      </c>
      <c r="L67" s="109">
        <f t="shared" si="3"/>
        <v>0</v>
      </c>
      <c r="M67" s="110" t="s">
        <v>78</v>
      </c>
    </row>
    <row r="68" spans="1:13" ht="31.5">
      <c r="A68" s="139">
        <v>581</v>
      </c>
      <c r="B68" s="104" t="s">
        <v>38</v>
      </c>
      <c r="C68" s="105"/>
      <c r="D68" s="105"/>
      <c r="E68" s="105"/>
      <c r="F68" s="105"/>
      <c r="G68" s="105"/>
      <c r="H68" s="106">
        <f t="shared" si="0"/>
        <v>0</v>
      </c>
      <c r="I68" s="107">
        <f>'[1]3주차 공개'!J72</f>
        <v>41</v>
      </c>
      <c r="J68" s="103">
        <f t="shared" si="1"/>
        <v>41</v>
      </c>
      <c r="K68" s="108">
        <f t="shared" si="2"/>
        <v>158</v>
      </c>
      <c r="L68" s="109">
        <f t="shared" si="3"/>
        <v>0</v>
      </c>
      <c r="M68" s="110" t="s">
        <v>78</v>
      </c>
    </row>
    <row r="69" spans="1:13" ht="31.5">
      <c r="A69" s="139">
        <v>582</v>
      </c>
      <c r="B69" s="104" t="s">
        <v>41</v>
      </c>
      <c r="C69" s="105"/>
      <c r="D69" s="105"/>
      <c r="E69" s="105"/>
      <c r="F69" s="105"/>
      <c r="G69" s="105"/>
      <c r="H69" s="106">
        <f t="shared" ref="H69:H132" si="4">SUM(C69:G69)</f>
        <v>0</v>
      </c>
      <c r="I69" s="107">
        <f>'[1]3주차 공개'!J73</f>
        <v>51</v>
      </c>
      <c r="J69" s="103">
        <f t="shared" ref="J69:J132" si="5">SUM(H69,I69)</f>
        <v>51</v>
      </c>
      <c r="K69" s="108">
        <f t="shared" ref="K69:K132" si="6">RANK(J69,J$5:J$205)</f>
        <v>148</v>
      </c>
      <c r="L69" s="109">
        <f t="shared" ref="L69:L132" si="7">COUNTA(C69,D69,E69,F69,G69)/5</f>
        <v>0</v>
      </c>
      <c r="M69" s="110" t="s">
        <v>78</v>
      </c>
    </row>
    <row r="70" spans="1:13" ht="31.5">
      <c r="A70" s="139">
        <v>584</v>
      </c>
      <c r="B70" s="104" t="s">
        <v>41</v>
      </c>
      <c r="C70" s="105"/>
      <c r="D70" s="105"/>
      <c r="E70" s="105"/>
      <c r="F70" s="105"/>
      <c r="G70" s="105"/>
      <c r="H70" s="106">
        <f t="shared" si="4"/>
        <v>0</v>
      </c>
      <c r="I70" s="107">
        <f>'[1]3주차 공개'!J74</f>
        <v>61</v>
      </c>
      <c r="J70" s="103">
        <f t="shared" si="5"/>
        <v>61</v>
      </c>
      <c r="K70" s="108">
        <f t="shared" si="6"/>
        <v>129</v>
      </c>
      <c r="L70" s="109">
        <f t="shared" si="7"/>
        <v>0</v>
      </c>
      <c r="M70" s="110" t="s">
        <v>78</v>
      </c>
    </row>
    <row r="71" spans="1:13" ht="31.5">
      <c r="A71" s="138">
        <v>586</v>
      </c>
      <c r="B71" s="112" t="s">
        <v>41</v>
      </c>
      <c r="C71" s="60">
        <v>5</v>
      </c>
      <c r="D71" s="60">
        <v>4</v>
      </c>
      <c r="E71" s="60">
        <v>3</v>
      </c>
      <c r="F71" s="60">
        <v>4</v>
      </c>
      <c r="G71" s="60">
        <v>2</v>
      </c>
      <c r="H71" s="1">
        <f t="shared" si="4"/>
        <v>18</v>
      </c>
      <c r="I71" s="27">
        <f>'[1]3주차 공개'!J75</f>
        <v>56</v>
      </c>
      <c r="J71" s="113">
        <f t="shared" si="5"/>
        <v>74</v>
      </c>
      <c r="K71" s="114">
        <f t="shared" si="6"/>
        <v>107</v>
      </c>
      <c r="L71" s="115">
        <f t="shared" si="7"/>
        <v>1</v>
      </c>
      <c r="M71" s="119"/>
    </row>
    <row r="72" spans="1:13" ht="31.5">
      <c r="A72" s="137">
        <v>587</v>
      </c>
      <c r="B72" s="112" t="s">
        <v>41</v>
      </c>
      <c r="C72" s="60">
        <v>5</v>
      </c>
      <c r="D72" s="60">
        <v>10</v>
      </c>
      <c r="E72" s="60">
        <v>7</v>
      </c>
      <c r="F72" s="60">
        <v>2</v>
      </c>
      <c r="G72" s="60">
        <v>9</v>
      </c>
      <c r="H72" s="1">
        <f t="shared" si="4"/>
        <v>33</v>
      </c>
      <c r="I72" s="27">
        <f>'[1]3주차 공개'!J76</f>
        <v>71</v>
      </c>
      <c r="J72" s="113">
        <f t="shared" si="5"/>
        <v>104</v>
      </c>
      <c r="K72" s="114">
        <f t="shared" si="6"/>
        <v>57</v>
      </c>
      <c r="L72" s="115">
        <f t="shared" si="7"/>
        <v>1</v>
      </c>
      <c r="M72" s="119"/>
    </row>
    <row r="73" spans="1:13" ht="31.5">
      <c r="A73" s="137">
        <v>589</v>
      </c>
      <c r="B73" s="112" t="s">
        <v>41</v>
      </c>
      <c r="C73" s="60">
        <v>2</v>
      </c>
      <c r="D73" s="60">
        <v>6</v>
      </c>
      <c r="E73" s="60">
        <v>6</v>
      </c>
      <c r="F73" s="60">
        <v>4</v>
      </c>
      <c r="G73" s="60"/>
      <c r="H73" s="1">
        <f t="shared" si="4"/>
        <v>18</v>
      </c>
      <c r="I73" s="27">
        <f>'[1]3주차 공개'!J78</f>
        <v>51</v>
      </c>
      <c r="J73" s="113">
        <f t="shared" si="5"/>
        <v>69</v>
      </c>
      <c r="K73" s="114">
        <f t="shared" si="6"/>
        <v>117</v>
      </c>
      <c r="L73" s="115">
        <f t="shared" si="7"/>
        <v>0.8</v>
      </c>
      <c r="M73" s="119"/>
    </row>
    <row r="74" spans="1:13" ht="31.5">
      <c r="A74" s="140">
        <v>590</v>
      </c>
      <c r="B74" s="112" t="s">
        <v>41</v>
      </c>
      <c r="C74" s="60"/>
      <c r="D74" s="60">
        <v>11</v>
      </c>
      <c r="E74" s="60">
        <v>7</v>
      </c>
      <c r="F74" s="60">
        <v>5</v>
      </c>
      <c r="G74" s="60">
        <v>3</v>
      </c>
      <c r="H74" s="1">
        <f t="shared" si="4"/>
        <v>26</v>
      </c>
      <c r="I74" s="27">
        <f>'[1]3주차 공개'!J79</f>
        <v>37</v>
      </c>
      <c r="J74" s="113">
        <f t="shared" si="5"/>
        <v>63</v>
      </c>
      <c r="K74" s="114">
        <f t="shared" si="6"/>
        <v>127</v>
      </c>
      <c r="L74" s="115">
        <f t="shared" si="7"/>
        <v>0.8</v>
      </c>
      <c r="M74" s="119"/>
    </row>
    <row r="75" spans="1:13" ht="31.5">
      <c r="A75" s="140">
        <v>592</v>
      </c>
      <c r="B75" s="112" t="s">
        <v>41</v>
      </c>
      <c r="C75" s="60">
        <v>9</v>
      </c>
      <c r="D75" s="60">
        <v>9</v>
      </c>
      <c r="E75" s="60">
        <v>6</v>
      </c>
      <c r="F75" s="60">
        <v>5</v>
      </c>
      <c r="G75" s="60">
        <v>7</v>
      </c>
      <c r="H75" s="1">
        <f t="shared" si="4"/>
        <v>36</v>
      </c>
      <c r="I75" s="27">
        <f>'[1]3주차 공개'!J81</f>
        <v>70</v>
      </c>
      <c r="J75" s="113">
        <f t="shared" si="5"/>
        <v>106</v>
      </c>
      <c r="K75" s="114">
        <f t="shared" si="6"/>
        <v>51</v>
      </c>
      <c r="L75" s="115">
        <f t="shared" si="7"/>
        <v>1</v>
      </c>
      <c r="M75" s="119"/>
    </row>
    <row r="76" spans="1:13" ht="31.5">
      <c r="A76" s="138">
        <v>593</v>
      </c>
      <c r="B76" s="112" t="s">
        <v>41</v>
      </c>
      <c r="C76" s="60">
        <v>2</v>
      </c>
      <c r="D76" s="60">
        <v>7</v>
      </c>
      <c r="E76" s="60">
        <v>6</v>
      </c>
      <c r="F76" s="60">
        <v>4</v>
      </c>
      <c r="G76" s="60">
        <v>5</v>
      </c>
      <c r="H76" s="1">
        <f t="shared" si="4"/>
        <v>24</v>
      </c>
      <c r="I76" s="27">
        <f>'[1]3주차 공개'!J82</f>
        <v>69</v>
      </c>
      <c r="J76" s="113">
        <f t="shared" si="5"/>
        <v>93</v>
      </c>
      <c r="K76" s="114">
        <f t="shared" si="6"/>
        <v>75</v>
      </c>
      <c r="L76" s="115">
        <f t="shared" si="7"/>
        <v>1</v>
      </c>
      <c r="M76" s="119"/>
    </row>
    <row r="77" spans="1:13" ht="31.5">
      <c r="A77" s="137">
        <v>594</v>
      </c>
      <c r="B77" s="112" t="s">
        <v>38</v>
      </c>
      <c r="C77" s="60">
        <v>3</v>
      </c>
      <c r="D77" s="60"/>
      <c r="E77" s="60">
        <v>4</v>
      </c>
      <c r="F77" s="60"/>
      <c r="G77" s="60">
        <v>10</v>
      </c>
      <c r="H77" s="1">
        <f t="shared" si="4"/>
        <v>17</v>
      </c>
      <c r="I77" s="27">
        <f>'[1]3주차 공개'!J83</f>
        <v>53</v>
      </c>
      <c r="J77" s="113">
        <f t="shared" si="5"/>
        <v>70</v>
      </c>
      <c r="K77" s="114">
        <f t="shared" si="6"/>
        <v>113</v>
      </c>
      <c r="L77" s="115">
        <f t="shared" si="7"/>
        <v>0.6</v>
      </c>
      <c r="M77" s="119"/>
    </row>
    <row r="78" spans="1:13" ht="31.5">
      <c r="A78" s="138">
        <v>595</v>
      </c>
      <c r="B78" s="112" t="s">
        <v>38</v>
      </c>
      <c r="C78" s="60">
        <v>3</v>
      </c>
      <c r="D78" s="60">
        <v>10</v>
      </c>
      <c r="E78" s="60">
        <v>7</v>
      </c>
      <c r="F78" s="60">
        <v>2</v>
      </c>
      <c r="G78" s="60">
        <v>11</v>
      </c>
      <c r="H78" s="1">
        <f t="shared" si="4"/>
        <v>33</v>
      </c>
      <c r="I78" s="27">
        <f>'[1]3주차 공개'!J84</f>
        <v>85</v>
      </c>
      <c r="J78" s="113">
        <f t="shared" si="5"/>
        <v>118</v>
      </c>
      <c r="K78" s="114">
        <f t="shared" si="6"/>
        <v>33</v>
      </c>
      <c r="L78" s="115">
        <f t="shared" si="7"/>
        <v>1</v>
      </c>
      <c r="M78" s="119"/>
    </row>
    <row r="79" spans="1:13" ht="31.5">
      <c r="A79" s="138">
        <v>600</v>
      </c>
      <c r="B79" s="112" t="s">
        <v>38</v>
      </c>
      <c r="C79" s="60">
        <v>2</v>
      </c>
      <c r="D79" s="60">
        <v>5</v>
      </c>
      <c r="E79" s="60">
        <v>7</v>
      </c>
      <c r="F79" s="60">
        <v>4</v>
      </c>
      <c r="G79" s="60">
        <v>12</v>
      </c>
      <c r="H79" s="1">
        <f t="shared" si="4"/>
        <v>30</v>
      </c>
      <c r="I79" s="27">
        <f>'[1]3주차 공개'!J85</f>
        <v>78</v>
      </c>
      <c r="J79" s="113">
        <f t="shared" si="5"/>
        <v>108</v>
      </c>
      <c r="K79" s="114">
        <f t="shared" si="6"/>
        <v>46</v>
      </c>
      <c r="L79" s="115">
        <f t="shared" si="7"/>
        <v>1</v>
      </c>
      <c r="M79" s="119"/>
    </row>
    <row r="80" spans="1:13" ht="31.5">
      <c r="A80" s="137">
        <v>602</v>
      </c>
      <c r="B80" s="124" t="s">
        <v>41</v>
      </c>
      <c r="C80" s="60">
        <v>8</v>
      </c>
      <c r="D80" s="60"/>
      <c r="E80" s="60">
        <v>5</v>
      </c>
      <c r="F80" s="60">
        <v>2</v>
      </c>
      <c r="G80" s="60"/>
      <c r="H80" s="1">
        <f t="shared" si="4"/>
        <v>15</v>
      </c>
      <c r="I80" s="27">
        <f>'[1]3주차 공개'!J87</f>
        <v>25</v>
      </c>
      <c r="J80" s="117">
        <f t="shared" si="5"/>
        <v>40</v>
      </c>
      <c r="K80" s="141">
        <f t="shared" si="6"/>
        <v>160</v>
      </c>
      <c r="L80" s="115">
        <f t="shared" si="7"/>
        <v>0.6</v>
      </c>
      <c r="M80" s="118"/>
    </row>
    <row r="81" spans="1:13" ht="31.5">
      <c r="A81" s="137">
        <v>603</v>
      </c>
      <c r="B81" s="112" t="s">
        <v>41</v>
      </c>
      <c r="C81" s="60">
        <v>5</v>
      </c>
      <c r="D81" s="60"/>
      <c r="E81" s="60">
        <v>10</v>
      </c>
      <c r="F81" s="60">
        <v>5</v>
      </c>
      <c r="G81" s="60">
        <v>3</v>
      </c>
      <c r="H81" s="1">
        <f t="shared" si="4"/>
        <v>23</v>
      </c>
      <c r="I81" s="27">
        <f>'[1]3주차 공개'!J88</f>
        <v>38</v>
      </c>
      <c r="J81" s="113">
        <f t="shared" si="5"/>
        <v>61</v>
      </c>
      <c r="K81" s="114">
        <f t="shared" si="6"/>
        <v>129</v>
      </c>
      <c r="L81" s="115">
        <f t="shared" si="7"/>
        <v>0.8</v>
      </c>
      <c r="M81" s="119"/>
    </row>
    <row r="82" spans="1:13" ht="31.5">
      <c r="A82" s="137">
        <v>604</v>
      </c>
      <c r="B82" s="124" t="s">
        <v>41</v>
      </c>
      <c r="C82" s="60"/>
      <c r="D82" s="60"/>
      <c r="E82" s="60">
        <v>7</v>
      </c>
      <c r="F82" s="60"/>
      <c r="G82" s="60"/>
      <c r="H82" s="1">
        <f t="shared" si="4"/>
        <v>7</v>
      </c>
      <c r="I82" s="27">
        <f>'[1]3주차 공개'!J89</f>
        <v>7</v>
      </c>
      <c r="J82" s="113">
        <f t="shared" si="5"/>
        <v>14</v>
      </c>
      <c r="K82" s="114">
        <f t="shared" si="6"/>
        <v>186</v>
      </c>
      <c r="L82" s="115">
        <f t="shared" si="7"/>
        <v>0.2</v>
      </c>
      <c r="M82" s="122"/>
    </row>
    <row r="83" spans="1:13" ht="31.5">
      <c r="A83" s="138">
        <v>607</v>
      </c>
      <c r="B83" s="112" t="s">
        <v>41</v>
      </c>
      <c r="C83" s="60">
        <v>4</v>
      </c>
      <c r="D83" s="60">
        <v>14</v>
      </c>
      <c r="E83" s="60">
        <v>10</v>
      </c>
      <c r="F83" s="60">
        <v>5</v>
      </c>
      <c r="G83" s="60">
        <v>5</v>
      </c>
      <c r="H83" s="1">
        <f t="shared" si="4"/>
        <v>38</v>
      </c>
      <c r="I83" s="27">
        <f>'[1]3주차 공개'!J91</f>
        <v>70</v>
      </c>
      <c r="J83" s="113">
        <f t="shared" si="5"/>
        <v>108</v>
      </c>
      <c r="K83" s="114">
        <f t="shared" si="6"/>
        <v>46</v>
      </c>
      <c r="L83" s="115">
        <f t="shared" si="7"/>
        <v>1</v>
      </c>
      <c r="M83" s="119"/>
    </row>
    <row r="84" spans="1:13" ht="31.5">
      <c r="A84" s="139">
        <v>608</v>
      </c>
      <c r="B84" s="104" t="s">
        <v>41</v>
      </c>
      <c r="C84" s="105"/>
      <c r="D84" s="105"/>
      <c r="E84" s="105"/>
      <c r="F84" s="105"/>
      <c r="G84" s="105"/>
      <c r="H84" s="106">
        <f t="shared" si="4"/>
        <v>0</v>
      </c>
      <c r="I84" s="107">
        <f>'[1]3주차 공개'!J92</f>
        <v>33</v>
      </c>
      <c r="J84" s="103">
        <f t="shared" si="5"/>
        <v>33</v>
      </c>
      <c r="K84" s="108">
        <f t="shared" si="6"/>
        <v>168</v>
      </c>
      <c r="L84" s="109">
        <f t="shared" si="7"/>
        <v>0</v>
      </c>
      <c r="M84" s="110" t="s">
        <v>78</v>
      </c>
    </row>
    <row r="85" spans="1:13" ht="31.5">
      <c r="A85" s="139">
        <v>610</v>
      </c>
      <c r="B85" s="104" t="s">
        <v>41</v>
      </c>
      <c r="C85" s="105"/>
      <c r="D85" s="105"/>
      <c r="E85" s="105"/>
      <c r="F85" s="105"/>
      <c r="G85" s="105"/>
      <c r="H85" s="106">
        <f t="shared" si="4"/>
        <v>0</v>
      </c>
      <c r="I85" s="107">
        <f>'[1]3주차 공개'!J93</f>
        <v>38</v>
      </c>
      <c r="J85" s="103">
        <f t="shared" si="5"/>
        <v>38</v>
      </c>
      <c r="K85" s="108">
        <f t="shared" si="6"/>
        <v>163</v>
      </c>
      <c r="L85" s="109">
        <f t="shared" si="7"/>
        <v>0</v>
      </c>
      <c r="M85" s="110" t="s">
        <v>78</v>
      </c>
    </row>
    <row r="86" spans="1:13" ht="31.5">
      <c r="A86" s="140">
        <v>612</v>
      </c>
      <c r="B86" s="112" t="s">
        <v>41</v>
      </c>
      <c r="C86" s="60"/>
      <c r="D86" s="60"/>
      <c r="E86" s="60"/>
      <c r="F86" s="60">
        <v>5</v>
      </c>
      <c r="G86" s="60"/>
      <c r="H86" s="1">
        <f t="shared" si="4"/>
        <v>5</v>
      </c>
      <c r="I86" s="27">
        <f>'[1]3주차 공개'!J94</f>
        <v>64</v>
      </c>
      <c r="J86" s="113">
        <f t="shared" si="5"/>
        <v>69</v>
      </c>
      <c r="K86" s="114">
        <f t="shared" si="6"/>
        <v>117</v>
      </c>
      <c r="L86" s="115">
        <f t="shared" si="7"/>
        <v>0.2</v>
      </c>
      <c r="M86" s="119"/>
    </row>
    <row r="87" spans="1:13" ht="31.5">
      <c r="A87" s="140">
        <v>613</v>
      </c>
      <c r="B87" s="112" t="s">
        <v>41</v>
      </c>
      <c r="C87" s="60">
        <v>6</v>
      </c>
      <c r="D87" s="60">
        <v>12</v>
      </c>
      <c r="E87" s="60"/>
      <c r="F87" s="60"/>
      <c r="G87" s="60"/>
      <c r="H87" s="1">
        <f t="shared" si="4"/>
        <v>18</v>
      </c>
      <c r="I87" s="27">
        <f>'[1]3주차 공개'!J95</f>
        <v>40</v>
      </c>
      <c r="J87" s="113">
        <f t="shared" si="5"/>
        <v>58</v>
      </c>
      <c r="K87" s="114">
        <f t="shared" si="6"/>
        <v>136</v>
      </c>
      <c r="L87" s="115">
        <f t="shared" si="7"/>
        <v>0.4</v>
      </c>
      <c r="M87" s="119"/>
    </row>
    <row r="88" spans="1:13" ht="31.5">
      <c r="A88" s="138">
        <v>615</v>
      </c>
      <c r="B88" s="112" t="s">
        <v>41</v>
      </c>
      <c r="C88" s="60">
        <v>4</v>
      </c>
      <c r="D88" s="60">
        <v>11</v>
      </c>
      <c r="E88" s="60">
        <v>5</v>
      </c>
      <c r="F88" s="60">
        <v>4</v>
      </c>
      <c r="G88" s="60">
        <v>4</v>
      </c>
      <c r="H88" s="1">
        <f t="shared" si="4"/>
        <v>28</v>
      </c>
      <c r="I88" s="27">
        <f>'[1]3주차 공개'!J96</f>
        <v>71</v>
      </c>
      <c r="J88" s="113">
        <f t="shared" si="5"/>
        <v>99</v>
      </c>
      <c r="K88" s="114">
        <f t="shared" si="6"/>
        <v>60</v>
      </c>
      <c r="L88" s="115">
        <f t="shared" si="7"/>
        <v>1</v>
      </c>
      <c r="M88" s="119"/>
    </row>
    <row r="89" spans="1:13" ht="31.5">
      <c r="A89" s="137">
        <v>616</v>
      </c>
      <c r="B89" s="112" t="s">
        <v>41</v>
      </c>
      <c r="C89" s="60">
        <v>5</v>
      </c>
      <c r="D89" s="60">
        <v>7</v>
      </c>
      <c r="E89" s="60">
        <v>3</v>
      </c>
      <c r="F89" s="60">
        <v>3</v>
      </c>
      <c r="G89" s="60">
        <v>6</v>
      </c>
      <c r="H89" s="1">
        <f t="shared" si="4"/>
        <v>24</v>
      </c>
      <c r="I89" s="27">
        <f>'[1]3주차 공개'!J97</f>
        <v>62</v>
      </c>
      <c r="J89" s="113">
        <f t="shared" si="5"/>
        <v>86</v>
      </c>
      <c r="K89" s="114">
        <f t="shared" si="6"/>
        <v>82</v>
      </c>
      <c r="L89" s="115">
        <f t="shared" si="7"/>
        <v>1</v>
      </c>
      <c r="M89" s="119"/>
    </row>
    <row r="90" spans="1:13" ht="31.5">
      <c r="A90" s="138">
        <v>617</v>
      </c>
      <c r="B90" s="112" t="s">
        <v>41</v>
      </c>
      <c r="C90" s="60">
        <v>7</v>
      </c>
      <c r="D90" s="60">
        <v>15</v>
      </c>
      <c r="E90" s="60">
        <v>13</v>
      </c>
      <c r="F90" s="60">
        <v>3</v>
      </c>
      <c r="G90" s="60"/>
      <c r="H90" s="1">
        <f t="shared" si="4"/>
        <v>38</v>
      </c>
      <c r="I90" s="27">
        <f>'[1]3주차 공개'!J98</f>
        <v>106</v>
      </c>
      <c r="J90" s="113">
        <f t="shared" si="5"/>
        <v>144</v>
      </c>
      <c r="K90" s="114">
        <f t="shared" si="6"/>
        <v>11</v>
      </c>
      <c r="L90" s="115">
        <f t="shared" si="7"/>
        <v>0.8</v>
      </c>
      <c r="M90" s="119"/>
    </row>
    <row r="91" spans="1:13" ht="31.5">
      <c r="A91" s="137">
        <v>618</v>
      </c>
      <c r="B91" s="112" t="s">
        <v>41</v>
      </c>
      <c r="C91" s="60">
        <v>4</v>
      </c>
      <c r="D91" s="60">
        <v>6</v>
      </c>
      <c r="E91" s="60">
        <v>8</v>
      </c>
      <c r="F91" s="60"/>
      <c r="G91" s="60">
        <v>10</v>
      </c>
      <c r="H91" s="1">
        <f t="shared" si="4"/>
        <v>28</v>
      </c>
      <c r="I91" s="27">
        <f>'[1]3주차 공개'!J99</f>
        <v>67</v>
      </c>
      <c r="J91" s="113">
        <f t="shared" si="5"/>
        <v>95</v>
      </c>
      <c r="K91" s="114">
        <f t="shared" si="6"/>
        <v>70</v>
      </c>
      <c r="L91" s="115">
        <f t="shared" si="7"/>
        <v>0.8</v>
      </c>
      <c r="M91" s="119"/>
    </row>
    <row r="92" spans="1:13" ht="31.5">
      <c r="A92" s="140">
        <v>619</v>
      </c>
      <c r="B92" s="112" t="s">
        <v>38</v>
      </c>
      <c r="C92" s="60">
        <v>5</v>
      </c>
      <c r="D92" s="60"/>
      <c r="E92" s="60"/>
      <c r="F92" s="60">
        <v>5</v>
      </c>
      <c r="G92" s="60">
        <v>4</v>
      </c>
      <c r="H92" s="1">
        <f t="shared" si="4"/>
        <v>14</v>
      </c>
      <c r="I92" s="27">
        <f>'[1]3주차 공개'!J100</f>
        <v>55</v>
      </c>
      <c r="J92" s="113">
        <f t="shared" si="5"/>
        <v>69</v>
      </c>
      <c r="K92" s="114">
        <f t="shared" si="6"/>
        <v>117</v>
      </c>
      <c r="L92" s="115">
        <f t="shared" si="7"/>
        <v>0.6</v>
      </c>
      <c r="M92" s="119"/>
    </row>
    <row r="93" spans="1:13" ht="31.5">
      <c r="A93" s="137">
        <v>620</v>
      </c>
      <c r="B93" s="124" t="s">
        <v>38</v>
      </c>
      <c r="C93" s="60">
        <v>5</v>
      </c>
      <c r="D93" s="60"/>
      <c r="E93" s="60"/>
      <c r="F93" s="60"/>
      <c r="G93" s="60">
        <v>6</v>
      </c>
      <c r="H93" s="1">
        <f t="shared" si="4"/>
        <v>11</v>
      </c>
      <c r="I93" s="27">
        <f>'[1]3주차 공개'!J101</f>
        <v>17</v>
      </c>
      <c r="J93" s="113">
        <f t="shared" si="5"/>
        <v>28</v>
      </c>
      <c r="K93" s="114">
        <f t="shared" si="6"/>
        <v>175</v>
      </c>
      <c r="L93" s="115">
        <f t="shared" si="7"/>
        <v>0.4</v>
      </c>
      <c r="M93" s="122"/>
    </row>
    <row r="94" spans="1:13" ht="31.5">
      <c r="A94" s="140">
        <v>621</v>
      </c>
      <c r="B94" s="112" t="s">
        <v>38</v>
      </c>
      <c r="C94" s="60">
        <v>4</v>
      </c>
      <c r="D94" s="60">
        <v>12</v>
      </c>
      <c r="E94" s="60">
        <v>9</v>
      </c>
      <c r="F94" s="60"/>
      <c r="G94" s="60">
        <v>10</v>
      </c>
      <c r="H94" s="1">
        <f t="shared" si="4"/>
        <v>35</v>
      </c>
      <c r="I94" s="27">
        <f>'[1]3주차 공개'!J102</f>
        <v>47</v>
      </c>
      <c r="J94" s="113">
        <f t="shared" si="5"/>
        <v>82</v>
      </c>
      <c r="K94" s="114">
        <f t="shared" si="6"/>
        <v>91</v>
      </c>
      <c r="L94" s="115">
        <f t="shared" si="7"/>
        <v>0.8</v>
      </c>
      <c r="M94" s="119"/>
    </row>
    <row r="95" spans="1:13" ht="31.5">
      <c r="A95" s="137">
        <v>622</v>
      </c>
      <c r="B95" s="124" t="s">
        <v>38</v>
      </c>
      <c r="C95" s="60"/>
      <c r="D95" s="60">
        <v>6</v>
      </c>
      <c r="E95" s="60"/>
      <c r="F95" s="60">
        <v>4</v>
      </c>
      <c r="G95" s="60">
        <v>3</v>
      </c>
      <c r="H95" s="1">
        <f t="shared" si="4"/>
        <v>13</v>
      </c>
      <c r="I95" s="27">
        <f>'[1]3주차 공개'!J103</f>
        <v>56</v>
      </c>
      <c r="J95" s="113">
        <f t="shared" si="5"/>
        <v>69</v>
      </c>
      <c r="K95" s="114">
        <f t="shared" si="6"/>
        <v>117</v>
      </c>
      <c r="L95" s="115">
        <f t="shared" si="7"/>
        <v>0.6</v>
      </c>
      <c r="M95" s="119"/>
    </row>
    <row r="96" spans="1:13" ht="31.5">
      <c r="A96" s="140">
        <v>623</v>
      </c>
      <c r="B96" s="112" t="s">
        <v>41</v>
      </c>
      <c r="C96" s="60">
        <v>8</v>
      </c>
      <c r="D96" s="60">
        <v>10</v>
      </c>
      <c r="E96" s="60">
        <v>7</v>
      </c>
      <c r="F96" s="60">
        <v>3</v>
      </c>
      <c r="G96" s="60"/>
      <c r="H96" s="1">
        <f t="shared" si="4"/>
        <v>28</v>
      </c>
      <c r="I96" s="27">
        <f>'[1]3주차 공개'!J104</f>
        <v>58</v>
      </c>
      <c r="J96" s="113">
        <f t="shared" si="5"/>
        <v>86</v>
      </c>
      <c r="K96" s="114">
        <f t="shared" si="6"/>
        <v>82</v>
      </c>
      <c r="L96" s="115">
        <f t="shared" si="7"/>
        <v>0.8</v>
      </c>
      <c r="M96" s="119"/>
    </row>
    <row r="97" spans="1:13" ht="31.5">
      <c r="A97" s="137">
        <v>624</v>
      </c>
      <c r="B97" s="112" t="s">
        <v>41</v>
      </c>
      <c r="C97" s="60">
        <v>4</v>
      </c>
      <c r="D97" s="60">
        <v>15</v>
      </c>
      <c r="E97" s="60">
        <v>13</v>
      </c>
      <c r="F97" s="60">
        <v>5</v>
      </c>
      <c r="G97" s="60">
        <v>4</v>
      </c>
      <c r="H97" s="1">
        <f t="shared" si="4"/>
        <v>41</v>
      </c>
      <c r="I97" s="27">
        <f>'[1]3주차 공개'!J105</f>
        <v>81</v>
      </c>
      <c r="J97" s="113">
        <f t="shared" si="5"/>
        <v>122</v>
      </c>
      <c r="K97" s="114">
        <f t="shared" si="6"/>
        <v>28</v>
      </c>
      <c r="L97" s="115">
        <f t="shared" si="7"/>
        <v>1</v>
      </c>
      <c r="M97" s="119"/>
    </row>
    <row r="98" spans="1:13" ht="31.5">
      <c r="A98" s="137">
        <v>625</v>
      </c>
      <c r="B98" s="112" t="s">
        <v>41</v>
      </c>
      <c r="C98" s="60">
        <v>6</v>
      </c>
      <c r="D98" s="60">
        <v>12</v>
      </c>
      <c r="E98" s="60"/>
      <c r="F98" s="60">
        <v>4</v>
      </c>
      <c r="G98" s="60">
        <v>7</v>
      </c>
      <c r="H98" s="1">
        <f t="shared" si="4"/>
        <v>29</v>
      </c>
      <c r="I98" s="27">
        <f>'[1]3주차 공개'!J106</f>
        <v>83</v>
      </c>
      <c r="J98" s="113">
        <f t="shared" si="5"/>
        <v>112</v>
      </c>
      <c r="K98" s="114">
        <f t="shared" si="6"/>
        <v>42</v>
      </c>
      <c r="L98" s="115">
        <f t="shared" si="7"/>
        <v>0.8</v>
      </c>
      <c r="M98" s="119"/>
    </row>
    <row r="99" spans="1:13" ht="31.5">
      <c r="A99" s="138">
        <v>626</v>
      </c>
      <c r="B99" s="112" t="s">
        <v>41</v>
      </c>
      <c r="C99" s="60">
        <v>5</v>
      </c>
      <c r="D99" s="60">
        <v>11</v>
      </c>
      <c r="E99" s="60">
        <v>8</v>
      </c>
      <c r="F99" s="60">
        <v>3</v>
      </c>
      <c r="G99" s="60">
        <v>8</v>
      </c>
      <c r="H99" s="1">
        <f t="shared" si="4"/>
        <v>35</v>
      </c>
      <c r="I99" s="27">
        <f>'[1]3주차 공개'!J107</f>
        <v>84</v>
      </c>
      <c r="J99" s="113">
        <f t="shared" si="5"/>
        <v>119</v>
      </c>
      <c r="K99" s="114">
        <f t="shared" si="6"/>
        <v>31</v>
      </c>
      <c r="L99" s="115">
        <f t="shared" si="7"/>
        <v>1</v>
      </c>
      <c r="M99" s="119"/>
    </row>
    <row r="100" spans="1:13" ht="31.5">
      <c r="A100" s="138">
        <v>627</v>
      </c>
      <c r="B100" s="112" t="s">
        <v>41</v>
      </c>
      <c r="C100" s="60">
        <v>6</v>
      </c>
      <c r="D100" s="60">
        <v>9</v>
      </c>
      <c r="E100" s="60">
        <v>6</v>
      </c>
      <c r="F100" s="60">
        <v>2</v>
      </c>
      <c r="G100" s="60">
        <v>7</v>
      </c>
      <c r="H100" s="1">
        <f t="shared" si="4"/>
        <v>30</v>
      </c>
      <c r="I100" s="27">
        <f>'[1]3주차 공개'!J108</f>
        <v>63</v>
      </c>
      <c r="J100" s="113">
        <f t="shared" si="5"/>
        <v>93</v>
      </c>
      <c r="K100" s="114">
        <f t="shared" si="6"/>
        <v>75</v>
      </c>
      <c r="L100" s="115">
        <f t="shared" si="7"/>
        <v>1</v>
      </c>
      <c r="M100" s="119"/>
    </row>
    <row r="101" spans="1:13" ht="31.5">
      <c r="A101" s="138">
        <v>628</v>
      </c>
      <c r="B101" s="112" t="s">
        <v>41</v>
      </c>
      <c r="C101" s="60">
        <v>5</v>
      </c>
      <c r="D101" s="60">
        <v>6</v>
      </c>
      <c r="E101" s="60">
        <v>6</v>
      </c>
      <c r="F101" s="60">
        <v>3</v>
      </c>
      <c r="G101" s="60">
        <v>5</v>
      </c>
      <c r="H101" s="1">
        <f t="shared" si="4"/>
        <v>25</v>
      </c>
      <c r="I101" s="27">
        <f>'[1]3주차 공개'!J109</f>
        <v>71</v>
      </c>
      <c r="J101" s="113">
        <f t="shared" si="5"/>
        <v>96</v>
      </c>
      <c r="K101" s="114">
        <f t="shared" si="6"/>
        <v>67</v>
      </c>
      <c r="L101" s="115">
        <f t="shared" si="7"/>
        <v>1</v>
      </c>
      <c r="M101" s="119"/>
    </row>
    <row r="102" spans="1:13" ht="31.5">
      <c r="A102" s="140">
        <v>629</v>
      </c>
      <c r="B102" s="112" t="s">
        <v>41</v>
      </c>
      <c r="C102" s="60">
        <v>6</v>
      </c>
      <c r="D102" s="60">
        <v>14</v>
      </c>
      <c r="E102" s="60">
        <v>12</v>
      </c>
      <c r="F102" s="60">
        <v>5</v>
      </c>
      <c r="G102" s="60">
        <v>9</v>
      </c>
      <c r="H102" s="1">
        <f t="shared" si="4"/>
        <v>46</v>
      </c>
      <c r="I102" s="27">
        <f>'[1]3주차 공개'!J110</f>
        <v>75</v>
      </c>
      <c r="J102" s="113">
        <f t="shared" si="5"/>
        <v>121</v>
      </c>
      <c r="K102" s="114">
        <f t="shared" si="6"/>
        <v>29</v>
      </c>
      <c r="L102" s="115">
        <f t="shared" si="7"/>
        <v>1</v>
      </c>
      <c r="M102" s="119"/>
    </row>
    <row r="103" spans="1:13" ht="31.5">
      <c r="A103" s="138">
        <v>630</v>
      </c>
      <c r="B103" s="112" t="s">
        <v>41</v>
      </c>
      <c r="C103" s="60">
        <v>10</v>
      </c>
      <c r="D103" s="60">
        <v>13</v>
      </c>
      <c r="E103" s="60">
        <v>12</v>
      </c>
      <c r="F103" s="60">
        <v>6</v>
      </c>
      <c r="G103" s="60">
        <v>9</v>
      </c>
      <c r="H103" s="1">
        <f t="shared" si="4"/>
        <v>50</v>
      </c>
      <c r="I103" s="27">
        <f>'[1]3주차 공개'!J111</f>
        <v>96</v>
      </c>
      <c r="J103" s="113">
        <f t="shared" si="5"/>
        <v>146</v>
      </c>
      <c r="K103" s="114">
        <f t="shared" si="6"/>
        <v>10</v>
      </c>
      <c r="L103" s="115">
        <f t="shared" si="7"/>
        <v>1</v>
      </c>
      <c r="M103" s="119"/>
    </row>
    <row r="104" spans="1:13" ht="31.5">
      <c r="A104" s="138">
        <v>632</v>
      </c>
      <c r="B104" s="112" t="s">
        <v>41</v>
      </c>
      <c r="C104" s="60">
        <v>3</v>
      </c>
      <c r="D104" s="60">
        <v>5</v>
      </c>
      <c r="E104" s="60">
        <v>6</v>
      </c>
      <c r="F104" s="60">
        <v>5</v>
      </c>
      <c r="G104" s="60">
        <v>3</v>
      </c>
      <c r="H104" s="1">
        <f t="shared" si="4"/>
        <v>22</v>
      </c>
      <c r="I104" s="27">
        <f>'[1]3주차 공개'!J112</f>
        <v>53</v>
      </c>
      <c r="J104" s="113">
        <f t="shared" si="5"/>
        <v>75</v>
      </c>
      <c r="K104" s="114">
        <f t="shared" si="6"/>
        <v>104</v>
      </c>
      <c r="L104" s="115">
        <f t="shared" si="7"/>
        <v>1</v>
      </c>
      <c r="M104" s="119"/>
    </row>
    <row r="105" spans="1:13" ht="31.5">
      <c r="A105" s="138">
        <v>633</v>
      </c>
      <c r="B105" s="112" t="s">
        <v>41</v>
      </c>
      <c r="C105" s="60">
        <v>5</v>
      </c>
      <c r="D105" s="60">
        <v>8</v>
      </c>
      <c r="E105" s="60">
        <v>8</v>
      </c>
      <c r="F105" s="60">
        <v>4</v>
      </c>
      <c r="G105" s="60">
        <v>10</v>
      </c>
      <c r="H105" s="1">
        <f t="shared" si="4"/>
        <v>35</v>
      </c>
      <c r="I105" s="27">
        <f>'[1]3주차 공개'!J113</f>
        <v>76</v>
      </c>
      <c r="J105" s="113">
        <f t="shared" si="5"/>
        <v>111</v>
      </c>
      <c r="K105" s="114">
        <f t="shared" si="6"/>
        <v>44</v>
      </c>
      <c r="L105" s="115">
        <f t="shared" si="7"/>
        <v>1</v>
      </c>
      <c r="M105" s="119"/>
    </row>
    <row r="106" spans="1:13" ht="31.5">
      <c r="A106" s="137">
        <v>635</v>
      </c>
      <c r="B106" s="112" t="s">
        <v>38</v>
      </c>
      <c r="C106" s="60">
        <v>4</v>
      </c>
      <c r="D106" s="60"/>
      <c r="E106" s="60"/>
      <c r="F106" s="60"/>
      <c r="G106" s="60"/>
      <c r="H106" s="1">
        <f t="shared" si="4"/>
        <v>4</v>
      </c>
      <c r="I106" s="27">
        <f>'[1]3주차 공개'!J114</f>
        <v>54</v>
      </c>
      <c r="J106" s="113">
        <f t="shared" si="5"/>
        <v>58</v>
      </c>
      <c r="K106" s="114">
        <f t="shared" si="6"/>
        <v>136</v>
      </c>
      <c r="L106" s="115">
        <f t="shared" si="7"/>
        <v>0.2</v>
      </c>
      <c r="M106" s="119"/>
    </row>
    <row r="107" spans="1:13" ht="31.5">
      <c r="A107" s="139">
        <v>636</v>
      </c>
      <c r="B107" s="104" t="s">
        <v>41</v>
      </c>
      <c r="C107" s="105"/>
      <c r="D107" s="105"/>
      <c r="E107" s="105"/>
      <c r="F107" s="105"/>
      <c r="G107" s="105"/>
      <c r="H107" s="106">
        <f t="shared" si="4"/>
        <v>0</v>
      </c>
      <c r="I107" s="107">
        <f>'[1]3주차 공개'!J115</f>
        <v>36</v>
      </c>
      <c r="J107" s="103">
        <f t="shared" si="5"/>
        <v>36</v>
      </c>
      <c r="K107" s="108">
        <f t="shared" si="6"/>
        <v>165</v>
      </c>
      <c r="L107" s="109">
        <f t="shared" si="7"/>
        <v>0</v>
      </c>
      <c r="M107" s="110" t="s">
        <v>78</v>
      </c>
    </row>
    <row r="108" spans="1:13" ht="31.5">
      <c r="A108" s="138">
        <v>638</v>
      </c>
      <c r="B108" s="112" t="s">
        <v>41</v>
      </c>
      <c r="C108" s="60"/>
      <c r="D108" s="60"/>
      <c r="E108" s="60">
        <v>5</v>
      </c>
      <c r="F108" s="60">
        <v>4</v>
      </c>
      <c r="G108" s="60">
        <v>6</v>
      </c>
      <c r="H108" s="1">
        <f t="shared" si="4"/>
        <v>15</v>
      </c>
      <c r="I108" s="27">
        <f>'[1]3주차 공개'!J117</f>
        <v>63</v>
      </c>
      <c r="J108" s="113">
        <f t="shared" si="5"/>
        <v>78</v>
      </c>
      <c r="K108" s="114">
        <f t="shared" si="6"/>
        <v>97</v>
      </c>
      <c r="L108" s="115">
        <f t="shared" si="7"/>
        <v>0.6</v>
      </c>
      <c r="M108" s="119"/>
    </row>
    <row r="109" spans="1:13" ht="31.5">
      <c r="A109" s="140">
        <v>640</v>
      </c>
      <c r="B109" s="112" t="s">
        <v>41</v>
      </c>
      <c r="C109" s="60">
        <v>5</v>
      </c>
      <c r="D109" s="60"/>
      <c r="E109" s="60">
        <v>7</v>
      </c>
      <c r="F109" s="60"/>
      <c r="G109" s="60">
        <v>5</v>
      </c>
      <c r="H109" s="1">
        <f t="shared" si="4"/>
        <v>17</v>
      </c>
      <c r="I109" s="27">
        <f>'[1]3주차 공개'!J118</f>
        <v>28</v>
      </c>
      <c r="J109" s="113">
        <f t="shared" si="5"/>
        <v>45</v>
      </c>
      <c r="K109" s="114">
        <f t="shared" si="6"/>
        <v>154</v>
      </c>
      <c r="L109" s="115">
        <f t="shared" si="7"/>
        <v>0.6</v>
      </c>
      <c r="M109" s="119"/>
    </row>
    <row r="110" spans="1:13" ht="31.5">
      <c r="A110" s="140">
        <v>646</v>
      </c>
      <c r="B110" s="112" t="s">
        <v>38</v>
      </c>
      <c r="C110" s="60"/>
      <c r="D110" s="60"/>
      <c r="E110" s="60"/>
      <c r="F110" s="60"/>
      <c r="G110" s="60">
        <v>5</v>
      </c>
      <c r="H110" s="1">
        <f t="shared" si="4"/>
        <v>5</v>
      </c>
      <c r="I110" s="27">
        <f>'[1]3주차 공개'!J119</f>
        <v>29</v>
      </c>
      <c r="J110" s="113">
        <f t="shared" si="5"/>
        <v>34</v>
      </c>
      <c r="K110" s="114">
        <f t="shared" si="6"/>
        <v>166</v>
      </c>
      <c r="L110" s="115">
        <f t="shared" si="7"/>
        <v>0.2</v>
      </c>
      <c r="M110" s="119"/>
    </row>
    <row r="111" spans="1:13" ht="31.5">
      <c r="A111" s="138">
        <v>647</v>
      </c>
      <c r="B111" s="112" t="s">
        <v>41</v>
      </c>
      <c r="C111" s="60">
        <v>7</v>
      </c>
      <c r="D111" s="60">
        <v>12</v>
      </c>
      <c r="E111" s="60">
        <v>9</v>
      </c>
      <c r="F111" s="60">
        <v>5</v>
      </c>
      <c r="G111" s="60"/>
      <c r="H111" s="1">
        <f t="shared" si="4"/>
        <v>33</v>
      </c>
      <c r="I111" s="27">
        <f>'[1]3주차 공개'!J120</f>
        <v>74</v>
      </c>
      <c r="J111" s="113">
        <f t="shared" si="5"/>
        <v>107</v>
      </c>
      <c r="K111" s="114">
        <f t="shared" si="6"/>
        <v>49</v>
      </c>
      <c r="L111" s="115">
        <f t="shared" si="7"/>
        <v>0.8</v>
      </c>
      <c r="M111" s="119"/>
    </row>
    <row r="112" spans="1:13" ht="31.5">
      <c r="A112" s="137">
        <v>648</v>
      </c>
      <c r="B112" s="112" t="s">
        <v>38</v>
      </c>
      <c r="C112" s="60">
        <v>9</v>
      </c>
      <c r="D112" s="60">
        <v>10</v>
      </c>
      <c r="E112" s="60">
        <v>11</v>
      </c>
      <c r="F112" s="60">
        <v>6</v>
      </c>
      <c r="G112" s="60">
        <v>14</v>
      </c>
      <c r="H112" s="1">
        <f t="shared" si="4"/>
        <v>50</v>
      </c>
      <c r="I112" s="27">
        <f>'[1]3주차 공개'!J121</f>
        <v>78</v>
      </c>
      <c r="J112" s="113">
        <f t="shared" si="5"/>
        <v>128</v>
      </c>
      <c r="K112" s="114">
        <f t="shared" si="6"/>
        <v>23</v>
      </c>
      <c r="L112" s="115">
        <f t="shared" si="7"/>
        <v>1</v>
      </c>
      <c r="M112" s="119"/>
    </row>
    <row r="113" spans="1:13" ht="31.5">
      <c r="A113" s="140">
        <v>649</v>
      </c>
      <c r="B113" s="112" t="s">
        <v>38</v>
      </c>
      <c r="C113" s="60">
        <v>3</v>
      </c>
      <c r="D113" s="60">
        <v>11</v>
      </c>
      <c r="E113" s="60">
        <v>6</v>
      </c>
      <c r="F113" s="60"/>
      <c r="G113" s="60">
        <v>4</v>
      </c>
      <c r="H113" s="1">
        <f t="shared" si="4"/>
        <v>24</v>
      </c>
      <c r="I113" s="27">
        <f>'[1]3주차 공개'!J122</f>
        <v>38</v>
      </c>
      <c r="J113" s="113">
        <f t="shared" si="5"/>
        <v>62</v>
      </c>
      <c r="K113" s="114">
        <f t="shared" si="6"/>
        <v>128</v>
      </c>
      <c r="L113" s="115">
        <f t="shared" si="7"/>
        <v>0.8</v>
      </c>
      <c r="M113" s="119"/>
    </row>
    <row r="114" spans="1:13" ht="31.5">
      <c r="A114" s="139">
        <v>651</v>
      </c>
      <c r="B114" s="104" t="s">
        <v>41</v>
      </c>
      <c r="C114" s="105"/>
      <c r="D114" s="105"/>
      <c r="E114" s="105"/>
      <c r="F114" s="125"/>
      <c r="G114" s="105"/>
      <c r="H114" s="106">
        <f t="shared" si="4"/>
        <v>0</v>
      </c>
      <c r="I114" s="107">
        <f>'[1]3주차 공개'!J123</f>
        <v>75</v>
      </c>
      <c r="J114" s="103">
        <f t="shared" si="5"/>
        <v>75</v>
      </c>
      <c r="K114" s="108">
        <f t="shared" si="6"/>
        <v>104</v>
      </c>
      <c r="L114" s="109">
        <f t="shared" si="7"/>
        <v>0</v>
      </c>
      <c r="M114" s="110" t="s">
        <v>78</v>
      </c>
    </row>
    <row r="115" spans="1:13" ht="31.5">
      <c r="A115" s="138">
        <v>652</v>
      </c>
      <c r="B115" s="112" t="s">
        <v>41</v>
      </c>
      <c r="C115" s="60">
        <v>7</v>
      </c>
      <c r="D115" s="60">
        <v>13</v>
      </c>
      <c r="E115" s="60">
        <v>11</v>
      </c>
      <c r="F115" s="61">
        <v>8</v>
      </c>
      <c r="G115" s="60">
        <v>14</v>
      </c>
      <c r="H115" s="1">
        <f t="shared" si="4"/>
        <v>53</v>
      </c>
      <c r="I115" s="27">
        <f>'[1]3주차 공개'!J124</f>
        <v>98</v>
      </c>
      <c r="J115" s="113">
        <f t="shared" si="5"/>
        <v>151</v>
      </c>
      <c r="K115" s="114">
        <f t="shared" si="6"/>
        <v>8</v>
      </c>
      <c r="L115" s="115">
        <f t="shared" si="7"/>
        <v>1</v>
      </c>
      <c r="M115" s="119"/>
    </row>
    <row r="116" spans="1:13" ht="31.5">
      <c r="A116" s="138">
        <v>654</v>
      </c>
      <c r="B116" s="112" t="s">
        <v>38</v>
      </c>
      <c r="C116" s="60">
        <v>8</v>
      </c>
      <c r="D116" s="60">
        <v>9</v>
      </c>
      <c r="E116" s="60">
        <v>11</v>
      </c>
      <c r="F116" s="61">
        <v>5</v>
      </c>
      <c r="G116" s="60">
        <v>4</v>
      </c>
      <c r="H116" s="1">
        <f t="shared" si="4"/>
        <v>37</v>
      </c>
      <c r="I116" s="27">
        <f>'[1]3주차 공개'!J125</f>
        <v>79</v>
      </c>
      <c r="J116" s="113">
        <f t="shared" si="5"/>
        <v>116</v>
      </c>
      <c r="K116" s="114">
        <f t="shared" si="6"/>
        <v>36</v>
      </c>
      <c r="L116" s="115">
        <f t="shared" si="7"/>
        <v>1</v>
      </c>
      <c r="M116" s="119"/>
    </row>
    <row r="117" spans="1:13" ht="31.5">
      <c r="A117" s="137">
        <v>655</v>
      </c>
      <c r="B117" s="112" t="s">
        <v>38</v>
      </c>
      <c r="C117" s="60">
        <v>8</v>
      </c>
      <c r="D117" s="60">
        <v>11</v>
      </c>
      <c r="E117" s="60">
        <v>8</v>
      </c>
      <c r="F117" s="61">
        <v>5</v>
      </c>
      <c r="G117" s="60"/>
      <c r="H117" s="1">
        <f t="shared" si="4"/>
        <v>32</v>
      </c>
      <c r="I117" s="27">
        <f>'[1]3주차 공개'!J126</f>
        <v>82</v>
      </c>
      <c r="J117" s="113">
        <f t="shared" si="5"/>
        <v>114</v>
      </c>
      <c r="K117" s="114">
        <f t="shared" si="6"/>
        <v>40</v>
      </c>
      <c r="L117" s="115">
        <f t="shared" si="7"/>
        <v>0.8</v>
      </c>
      <c r="M117" s="119"/>
    </row>
    <row r="118" spans="1:13" ht="31.5">
      <c r="A118" s="137">
        <v>656</v>
      </c>
      <c r="B118" s="112" t="s">
        <v>38</v>
      </c>
      <c r="C118" s="60">
        <v>10</v>
      </c>
      <c r="D118" s="60">
        <v>8</v>
      </c>
      <c r="E118" s="60">
        <v>11</v>
      </c>
      <c r="F118" s="61">
        <v>5</v>
      </c>
      <c r="G118" s="60">
        <v>3</v>
      </c>
      <c r="H118" s="1">
        <f t="shared" si="4"/>
        <v>37</v>
      </c>
      <c r="I118" s="27">
        <f>'[1]3주차 공개'!J127</f>
        <v>76</v>
      </c>
      <c r="J118" s="113">
        <f t="shared" si="5"/>
        <v>113</v>
      </c>
      <c r="K118" s="114">
        <f t="shared" si="6"/>
        <v>41</v>
      </c>
      <c r="L118" s="115">
        <f t="shared" si="7"/>
        <v>1</v>
      </c>
      <c r="M118" s="119"/>
    </row>
    <row r="119" spans="1:13" ht="31.5">
      <c r="A119" s="137">
        <v>657</v>
      </c>
      <c r="B119" s="124" t="s">
        <v>41</v>
      </c>
      <c r="C119" s="60"/>
      <c r="D119" s="60">
        <v>10</v>
      </c>
      <c r="E119" s="60">
        <v>9</v>
      </c>
      <c r="F119" s="61"/>
      <c r="G119" s="60"/>
      <c r="H119" s="1">
        <f t="shared" si="4"/>
        <v>19</v>
      </c>
      <c r="I119" s="27">
        <f>'[1]3주차 공개'!J128</f>
        <v>15</v>
      </c>
      <c r="J119" s="113">
        <f t="shared" si="5"/>
        <v>34</v>
      </c>
      <c r="K119" s="114">
        <f t="shared" si="6"/>
        <v>166</v>
      </c>
      <c r="L119" s="115">
        <f t="shared" si="7"/>
        <v>0.4</v>
      </c>
      <c r="M119" s="122"/>
    </row>
    <row r="120" spans="1:13" ht="31.5">
      <c r="A120" s="139">
        <v>658</v>
      </c>
      <c r="B120" s="104" t="s">
        <v>41</v>
      </c>
      <c r="C120" s="105"/>
      <c r="D120" s="105"/>
      <c r="E120" s="105"/>
      <c r="F120" s="125"/>
      <c r="G120" s="105"/>
      <c r="H120" s="106">
        <f t="shared" si="4"/>
        <v>0</v>
      </c>
      <c r="I120" s="107">
        <f>'[1]3주차 공개'!J129</f>
        <v>52</v>
      </c>
      <c r="J120" s="103">
        <f t="shared" si="5"/>
        <v>52</v>
      </c>
      <c r="K120" s="108">
        <f t="shared" si="6"/>
        <v>147</v>
      </c>
      <c r="L120" s="109">
        <f t="shared" si="7"/>
        <v>0</v>
      </c>
      <c r="M120" s="110" t="s">
        <v>78</v>
      </c>
    </row>
    <row r="121" spans="1:13" ht="31.5">
      <c r="A121" s="140">
        <v>660</v>
      </c>
      <c r="B121" s="112" t="s">
        <v>41</v>
      </c>
      <c r="C121" s="60"/>
      <c r="D121" s="60">
        <v>8</v>
      </c>
      <c r="E121" s="60"/>
      <c r="F121" s="61"/>
      <c r="G121" s="60"/>
      <c r="H121" s="1">
        <f t="shared" si="4"/>
        <v>8</v>
      </c>
      <c r="I121" s="27">
        <f>'[1]3주차 공개'!J130</f>
        <v>25</v>
      </c>
      <c r="J121" s="113">
        <f t="shared" si="5"/>
        <v>33</v>
      </c>
      <c r="K121" s="114">
        <f t="shared" si="6"/>
        <v>168</v>
      </c>
      <c r="L121" s="115">
        <f t="shared" si="7"/>
        <v>0.2</v>
      </c>
      <c r="M121" s="119"/>
    </row>
    <row r="122" spans="1:13" ht="31.5">
      <c r="A122" s="140">
        <v>661</v>
      </c>
      <c r="B122" s="112" t="s">
        <v>41</v>
      </c>
      <c r="C122" s="60"/>
      <c r="D122" s="60"/>
      <c r="E122" s="60">
        <v>3</v>
      </c>
      <c r="F122" s="61"/>
      <c r="G122" s="60">
        <v>10</v>
      </c>
      <c r="H122" s="1">
        <f t="shared" si="4"/>
        <v>13</v>
      </c>
      <c r="I122" s="27">
        <f>'[1]3주차 공개'!J131</f>
        <v>74</v>
      </c>
      <c r="J122" s="113">
        <f t="shared" si="5"/>
        <v>87</v>
      </c>
      <c r="K122" s="114">
        <f t="shared" si="6"/>
        <v>81</v>
      </c>
      <c r="L122" s="115">
        <f t="shared" si="7"/>
        <v>0.4</v>
      </c>
      <c r="M122" s="119"/>
    </row>
    <row r="123" spans="1:13" ht="31.5">
      <c r="A123" s="140">
        <v>662</v>
      </c>
      <c r="B123" s="112" t="s">
        <v>41</v>
      </c>
      <c r="C123" s="60">
        <v>7</v>
      </c>
      <c r="D123" s="60">
        <v>9</v>
      </c>
      <c r="E123" s="60">
        <v>11</v>
      </c>
      <c r="F123" s="61">
        <v>4</v>
      </c>
      <c r="G123" s="60"/>
      <c r="H123" s="1">
        <f t="shared" si="4"/>
        <v>31</v>
      </c>
      <c r="I123" s="27">
        <f>'[1]3주차 공개'!J132</f>
        <v>57</v>
      </c>
      <c r="J123" s="113">
        <f t="shared" si="5"/>
        <v>88</v>
      </c>
      <c r="K123" s="114">
        <f t="shared" si="6"/>
        <v>79</v>
      </c>
      <c r="L123" s="115">
        <f t="shared" si="7"/>
        <v>0.8</v>
      </c>
      <c r="M123" s="119"/>
    </row>
    <row r="124" spans="1:13" ht="31.5">
      <c r="A124" s="140">
        <v>663</v>
      </c>
      <c r="B124" s="112" t="s">
        <v>41</v>
      </c>
      <c r="C124" s="60"/>
      <c r="D124" s="60"/>
      <c r="E124" s="60">
        <v>7</v>
      </c>
      <c r="F124" s="61"/>
      <c r="G124" s="60"/>
      <c r="H124" s="1">
        <f t="shared" si="4"/>
        <v>7</v>
      </c>
      <c r="I124" s="27">
        <f>'[1]3주차 공개'!J133</f>
        <v>41</v>
      </c>
      <c r="J124" s="113">
        <f t="shared" si="5"/>
        <v>48</v>
      </c>
      <c r="K124" s="114">
        <f t="shared" si="6"/>
        <v>152</v>
      </c>
      <c r="L124" s="115">
        <f t="shared" si="7"/>
        <v>0.2</v>
      </c>
      <c r="M124" s="119"/>
    </row>
    <row r="125" spans="1:13" ht="31.5">
      <c r="A125" s="140">
        <v>664</v>
      </c>
      <c r="B125" s="112" t="s">
        <v>41</v>
      </c>
      <c r="C125" s="60">
        <v>3</v>
      </c>
      <c r="D125" s="60">
        <v>4</v>
      </c>
      <c r="E125" s="60">
        <v>8</v>
      </c>
      <c r="F125" s="61"/>
      <c r="G125" s="60">
        <v>7</v>
      </c>
      <c r="H125" s="1">
        <f t="shared" si="4"/>
        <v>22</v>
      </c>
      <c r="I125" s="27">
        <f>'[1]3주차 공개'!J134</f>
        <v>44</v>
      </c>
      <c r="J125" s="113">
        <f t="shared" si="5"/>
        <v>66</v>
      </c>
      <c r="K125" s="114">
        <f t="shared" si="6"/>
        <v>124</v>
      </c>
      <c r="L125" s="115">
        <f t="shared" si="7"/>
        <v>0.8</v>
      </c>
      <c r="M125" s="119"/>
    </row>
    <row r="126" spans="1:13" ht="31.5">
      <c r="A126" s="140">
        <v>665</v>
      </c>
      <c r="B126" s="112" t="s">
        <v>38</v>
      </c>
      <c r="C126" s="60">
        <v>9</v>
      </c>
      <c r="D126" s="60"/>
      <c r="E126" s="60">
        <v>8</v>
      </c>
      <c r="F126" s="61">
        <v>4</v>
      </c>
      <c r="G126" s="60">
        <v>11</v>
      </c>
      <c r="H126" s="1">
        <f t="shared" si="4"/>
        <v>32</v>
      </c>
      <c r="I126" s="27">
        <f>'[1]3주차 공개'!J135</f>
        <v>62</v>
      </c>
      <c r="J126" s="113">
        <f t="shared" si="5"/>
        <v>94</v>
      </c>
      <c r="K126" s="114">
        <f t="shared" si="6"/>
        <v>72</v>
      </c>
      <c r="L126" s="115">
        <f t="shared" si="7"/>
        <v>0.8</v>
      </c>
      <c r="M126" s="119"/>
    </row>
    <row r="127" spans="1:13" ht="31.5">
      <c r="A127" s="137">
        <v>666</v>
      </c>
      <c r="B127" s="112" t="s">
        <v>41</v>
      </c>
      <c r="C127" s="60">
        <v>7</v>
      </c>
      <c r="D127" s="60">
        <v>8</v>
      </c>
      <c r="E127" s="60">
        <v>8</v>
      </c>
      <c r="F127" s="61">
        <v>5</v>
      </c>
      <c r="G127" s="60">
        <v>10</v>
      </c>
      <c r="H127" s="1">
        <f t="shared" si="4"/>
        <v>38</v>
      </c>
      <c r="I127" s="27">
        <f>'[1]3주차 공개'!J136</f>
        <v>67</v>
      </c>
      <c r="J127" s="113">
        <f t="shared" si="5"/>
        <v>105</v>
      </c>
      <c r="K127" s="114">
        <f t="shared" si="6"/>
        <v>54</v>
      </c>
      <c r="L127" s="115">
        <f t="shared" si="7"/>
        <v>1</v>
      </c>
      <c r="M127" s="119"/>
    </row>
    <row r="128" spans="1:13" ht="31.5">
      <c r="A128" s="139">
        <v>667</v>
      </c>
      <c r="B128" s="104" t="s">
        <v>38</v>
      </c>
      <c r="C128" s="105"/>
      <c r="D128" s="105"/>
      <c r="E128" s="105"/>
      <c r="F128" s="125"/>
      <c r="G128" s="105"/>
      <c r="H128" s="106">
        <f t="shared" si="4"/>
        <v>0</v>
      </c>
      <c r="I128" s="107">
        <f>'[1]3주차 공개'!J137</f>
        <v>23</v>
      </c>
      <c r="J128" s="103">
        <f t="shared" si="5"/>
        <v>23</v>
      </c>
      <c r="K128" s="108">
        <f t="shared" si="6"/>
        <v>179</v>
      </c>
      <c r="L128" s="109">
        <f t="shared" si="7"/>
        <v>0</v>
      </c>
      <c r="M128" s="110" t="s">
        <v>78</v>
      </c>
    </row>
    <row r="129" spans="1:13" ht="31.5">
      <c r="A129" s="138">
        <v>668</v>
      </c>
      <c r="B129" s="112" t="s">
        <v>41</v>
      </c>
      <c r="C129" s="60">
        <v>11</v>
      </c>
      <c r="D129" s="60">
        <v>16</v>
      </c>
      <c r="E129" s="60">
        <v>12</v>
      </c>
      <c r="F129" s="61">
        <v>8</v>
      </c>
      <c r="G129" s="60">
        <v>9</v>
      </c>
      <c r="H129" s="1">
        <f t="shared" si="4"/>
        <v>56</v>
      </c>
      <c r="I129" s="27">
        <f>'[1]3주차 공개'!J138</f>
        <v>117</v>
      </c>
      <c r="J129" s="113">
        <f t="shared" si="5"/>
        <v>173</v>
      </c>
      <c r="K129" s="114">
        <f t="shared" si="6"/>
        <v>4</v>
      </c>
      <c r="L129" s="115">
        <f t="shared" si="7"/>
        <v>1</v>
      </c>
      <c r="M129" s="119"/>
    </row>
    <row r="130" spans="1:13" ht="31.5">
      <c r="A130" s="140">
        <v>669</v>
      </c>
      <c r="B130" s="112" t="s">
        <v>41</v>
      </c>
      <c r="C130" s="60">
        <v>2</v>
      </c>
      <c r="D130" s="60"/>
      <c r="E130" s="60"/>
      <c r="F130" s="61"/>
      <c r="G130" s="60"/>
      <c r="H130" s="1">
        <f t="shared" si="4"/>
        <v>2</v>
      </c>
      <c r="I130" s="27">
        <f>'[1]3주차 공개'!J139</f>
        <v>24</v>
      </c>
      <c r="J130" s="113">
        <f t="shared" si="5"/>
        <v>26</v>
      </c>
      <c r="K130" s="114">
        <f t="shared" si="6"/>
        <v>176</v>
      </c>
      <c r="L130" s="115">
        <f t="shared" si="7"/>
        <v>0.2</v>
      </c>
      <c r="M130" s="119"/>
    </row>
    <row r="131" spans="1:13" ht="31.5">
      <c r="A131" s="140">
        <v>670</v>
      </c>
      <c r="B131" s="112" t="s">
        <v>41</v>
      </c>
      <c r="C131" s="60">
        <v>7</v>
      </c>
      <c r="D131" s="60"/>
      <c r="E131" s="60"/>
      <c r="F131" s="61"/>
      <c r="G131" s="60"/>
      <c r="H131" s="1">
        <f t="shared" si="4"/>
        <v>7</v>
      </c>
      <c r="I131" s="27">
        <f>'[1]3주차 공개'!J140</f>
        <v>34</v>
      </c>
      <c r="J131" s="113">
        <f t="shared" si="5"/>
        <v>41</v>
      </c>
      <c r="K131" s="114">
        <f t="shared" si="6"/>
        <v>158</v>
      </c>
      <c r="L131" s="115">
        <f t="shared" si="7"/>
        <v>0.2</v>
      </c>
      <c r="M131" s="119"/>
    </row>
    <row r="132" spans="1:13" ht="31.5">
      <c r="A132" s="139">
        <v>671</v>
      </c>
      <c r="B132" s="104" t="s">
        <v>41</v>
      </c>
      <c r="C132" s="105"/>
      <c r="D132" s="105"/>
      <c r="E132" s="105"/>
      <c r="F132" s="125"/>
      <c r="G132" s="105"/>
      <c r="H132" s="106">
        <f t="shared" si="4"/>
        <v>0</v>
      </c>
      <c r="I132" s="27">
        <f>'[1]3주차 공개'!J141</f>
        <v>4</v>
      </c>
      <c r="J132" s="103">
        <f t="shared" si="5"/>
        <v>4</v>
      </c>
      <c r="K132" s="108">
        <f t="shared" si="6"/>
        <v>196</v>
      </c>
      <c r="L132" s="109">
        <f t="shared" si="7"/>
        <v>0</v>
      </c>
      <c r="M132" s="126" t="s">
        <v>79</v>
      </c>
    </row>
    <row r="133" spans="1:13" ht="31.5">
      <c r="A133" s="140">
        <v>672</v>
      </c>
      <c r="B133" s="112" t="s">
        <v>38</v>
      </c>
      <c r="C133" s="60">
        <v>5</v>
      </c>
      <c r="D133" s="60">
        <v>8</v>
      </c>
      <c r="E133" s="60"/>
      <c r="F133" s="61"/>
      <c r="G133" s="60"/>
      <c r="H133" s="1">
        <f t="shared" ref="H133:H196" si="8">SUM(C133:G133)</f>
        <v>13</v>
      </c>
      <c r="I133" s="27">
        <f>'[1]3주차 공개'!J142</f>
        <v>62</v>
      </c>
      <c r="J133" s="113">
        <f t="shared" ref="J133:J196" si="9">SUM(H133,I133)</f>
        <v>75</v>
      </c>
      <c r="K133" s="114">
        <f t="shared" ref="K133:K196" si="10">RANK(J133,J$5:J$205)</f>
        <v>104</v>
      </c>
      <c r="L133" s="115">
        <f t="shared" ref="L133:L196" si="11">COUNTA(C133,D133,E133,F133,G133)/5</f>
        <v>0.4</v>
      </c>
      <c r="M133" s="119"/>
    </row>
    <row r="134" spans="1:13" ht="31.5">
      <c r="A134" s="140">
        <v>674</v>
      </c>
      <c r="B134" s="112" t="s">
        <v>38</v>
      </c>
      <c r="C134" s="60"/>
      <c r="D134" s="60"/>
      <c r="E134" s="60">
        <v>7</v>
      </c>
      <c r="F134" s="61">
        <v>5</v>
      </c>
      <c r="G134" s="60"/>
      <c r="H134" s="1">
        <f t="shared" si="8"/>
        <v>12</v>
      </c>
      <c r="I134" s="27">
        <f>'[1]3주차 공개'!J143</f>
        <v>66</v>
      </c>
      <c r="J134" s="113">
        <f t="shared" si="9"/>
        <v>78</v>
      </c>
      <c r="K134" s="114">
        <f t="shared" si="10"/>
        <v>97</v>
      </c>
      <c r="L134" s="115">
        <f t="shared" si="11"/>
        <v>0.4</v>
      </c>
      <c r="M134" s="119"/>
    </row>
    <row r="135" spans="1:13" ht="31.5">
      <c r="A135" s="140">
        <v>675</v>
      </c>
      <c r="B135" s="112" t="s">
        <v>38</v>
      </c>
      <c r="C135" s="60"/>
      <c r="D135" s="60"/>
      <c r="E135" s="60">
        <v>4</v>
      </c>
      <c r="F135" s="61">
        <v>4</v>
      </c>
      <c r="G135" s="60"/>
      <c r="H135" s="1">
        <f t="shared" si="8"/>
        <v>8</v>
      </c>
      <c r="I135" s="27">
        <f>'[1]3주차 공개'!J144</f>
        <v>64</v>
      </c>
      <c r="J135" s="113">
        <f t="shared" si="9"/>
        <v>72</v>
      </c>
      <c r="K135" s="114">
        <f t="shared" si="10"/>
        <v>110</v>
      </c>
      <c r="L135" s="115">
        <f t="shared" si="11"/>
        <v>0.4</v>
      </c>
      <c r="M135" s="119"/>
    </row>
    <row r="136" spans="1:13" ht="31.5">
      <c r="A136" s="140">
        <v>676</v>
      </c>
      <c r="B136" s="112" t="s">
        <v>38</v>
      </c>
      <c r="C136" s="60"/>
      <c r="D136" s="60">
        <v>13</v>
      </c>
      <c r="E136" s="60">
        <v>13</v>
      </c>
      <c r="F136" s="61"/>
      <c r="G136" s="60"/>
      <c r="H136" s="1">
        <f t="shared" si="8"/>
        <v>26</v>
      </c>
      <c r="I136" s="27">
        <f>'[1]3주차 공개'!J145</f>
        <v>68</v>
      </c>
      <c r="J136" s="113">
        <f t="shared" si="9"/>
        <v>94</v>
      </c>
      <c r="K136" s="114">
        <f t="shared" si="10"/>
        <v>72</v>
      </c>
      <c r="L136" s="115">
        <f t="shared" si="11"/>
        <v>0.4</v>
      </c>
      <c r="M136" s="119"/>
    </row>
    <row r="137" spans="1:13" ht="31.5">
      <c r="A137" s="138">
        <v>677</v>
      </c>
      <c r="B137" s="112" t="s">
        <v>41</v>
      </c>
      <c r="C137" s="60">
        <v>7</v>
      </c>
      <c r="D137" s="60"/>
      <c r="E137" s="60">
        <v>11</v>
      </c>
      <c r="F137" s="61">
        <v>3</v>
      </c>
      <c r="G137" s="60">
        <v>8</v>
      </c>
      <c r="H137" s="1">
        <f t="shared" si="8"/>
        <v>29</v>
      </c>
      <c r="I137" s="27">
        <f>'[1]3주차 공개'!J146</f>
        <v>110</v>
      </c>
      <c r="J137" s="113">
        <f t="shared" si="9"/>
        <v>139</v>
      </c>
      <c r="K137" s="114">
        <f t="shared" si="10"/>
        <v>12</v>
      </c>
      <c r="L137" s="115">
        <f t="shared" si="11"/>
        <v>0.8</v>
      </c>
      <c r="M137" s="119"/>
    </row>
    <row r="138" spans="1:13" ht="31.5">
      <c r="A138" s="140">
        <v>678</v>
      </c>
      <c r="B138" s="112" t="s">
        <v>41</v>
      </c>
      <c r="C138" s="60"/>
      <c r="D138" s="60"/>
      <c r="E138" s="60">
        <v>12</v>
      </c>
      <c r="F138" s="61"/>
      <c r="G138" s="60">
        <v>7</v>
      </c>
      <c r="H138" s="1">
        <f t="shared" si="8"/>
        <v>19</v>
      </c>
      <c r="I138" s="27">
        <f>'[1]3주차 공개'!J147</f>
        <v>81</v>
      </c>
      <c r="J138" s="113">
        <f t="shared" si="9"/>
        <v>100</v>
      </c>
      <c r="K138" s="114">
        <f t="shared" si="10"/>
        <v>59</v>
      </c>
      <c r="L138" s="115">
        <f t="shared" si="11"/>
        <v>0.4</v>
      </c>
      <c r="M138" s="119"/>
    </row>
    <row r="139" spans="1:13" ht="31.5">
      <c r="A139" s="137">
        <v>679</v>
      </c>
      <c r="B139" s="112" t="s">
        <v>41</v>
      </c>
      <c r="C139" s="60"/>
      <c r="D139" s="60">
        <v>14</v>
      </c>
      <c r="E139" s="60">
        <v>13</v>
      </c>
      <c r="F139" s="61">
        <v>10</v>
      </c>
      <c r="G139" s="60"/>
      <c r="H139" s="1">
        <f t="shared" si="8"/>
        <v>37</v>
      </c>
      <c r="I139" s="27">
        <f>'[1]3주차 공개'!J148</f>
        <v>99</v>
      </c>
      <c r="J139" s="113">
        <f t="shared" si="9"/>
        <v>136</v>
      </c>
      <c r="K139" s="114">
        <f t="shared" si="10"/>
        <v>13</v>
      </c>
      <c r="L139" s="115">
        <f t="shared" si="11"/>
        <v>0.6</v>
      </c>
      <c r="M139" s="119"/>
    </row>
    <row r="140" spans="1:13" ht="31.5">
      <c r="A140" s="138">
        <v>680</v>
      </c>
      <c r="B140" s="112" t="s">
        <v>41</v>
      </c>
      <c r="C140" s="60">
        <v>6</v>
      </c>
      <c r="D140" s="60">
        <v>10</v>
      </c>
      <c r="E140" s="60">
        <v>11</v>
      </c>
      <c r="F140" s="61">
        <v>2</v>
      </c>
      <c r="G140" s="60">
        <v>10</v>
      </c>
      <c r="H140" s="1">
        <f t="shared" si="8"/>
        <v>39</v>
      </c>
      <c r="I140" s="27">
        <f>'[1]3주차 공개'!J149</f>
        <v>92</v>
      </c>
      <c r="J140" s="113">
        <f t="shared" si="9"/>
        <v>131</v>
      </c>
      <c r="K140" s="114">
        <f t="shared" si="10"/>
        <v>18</v>
      </c>
      <c r="L140" s="115">
        <f t="shared" si="11"/>
        <v>1</v>
      </c>
      <c r="M140" s="119"/>
    </row>
    <row r="141" spans="1:13" ht="31.5">
      <c r="A141" s="139">
        <v>682</v>
      </c>
      <c r="B141" s="104" t="s">
        <v>41</v>
      </c>
      <c r="C141" s="105"/>
      <c r="D141" s="105"/>
      <c r="E141" s="105"/>
      <c r="F141" s="125"/>
      <c r="G141" s="105"/>
      <c r="H141" s="106">
        <f t="shared" si="8"/>
        <v>0</v>
      </c>
      <c r="I141" s="27">
        <f>'[1]3주차 공개'!J150</f>
        <v>13</v>
      </c>
      <c r="J141" s="103">
        <f t="shared" si="9"/>
        <v>13</v>
      </c>
      <c r="K141" s="108">
        <f t="shared" si="10"/>
        <v>188</v>
      </c>
      <c r="L141" s="109">
        <f t="shared" si="11"/>
        <v>0</v>
      </c>
      <c r="M141" s="126" t="s">
        <v>79</v>
      </c>
    </row>
    <row r="142" spans="1:13" ht="31.5">
      <c r="A142" s="140">
        <v>683</v>
      </c>
      <c r="B142" s="112" t="s">
        <v>38</v>
      </c>
      <c r="C142" s="60"/>
      <c r="D142" s="60">
        <v>7</v>
      </c>
      <c r="E142" s="60"/>
      <c r="F142" s="61">
        <v>3</v>
      </c>
      <c r="G142" s="60"/>
      <c r="H142" s="1">
        <f t="shared" si="8"/>
        <v>10</v>
      </c>
      <c r="I142" s="27">
        <f>'[1]3주차 공개'!J151</f>
        <v>33</v>
      </c>
      <c r="J142" s="113">
        <f t="shared" si="9"/>
        <v>43</v>
      </c>
      <c r="K142" s="114">
        <f t="shared" si="10"/>
        <v>156</v>
      </c>
      <c r="L142" s="115">
        <f t="shared" si="11"/>
        <v>0.4</v>
      </c>
      <c r="M142" s="119"/>
    </row>
    <row r="143" spans="1:13" ht="31.5">
      <c r="A143" s="140">
        <v>684</v>
      </c>
      <c r="B143" s="112" t="s">
        <v>41</v>
      </c>
      <c r="C143" s="60">
        <v>11</v>
      </c>
      <c r="D143" s="60">
        <v>14</v>
      </c>
      <c r="E143" s="60">
        <v>14</v>
      </c>
      <c r="F143" s="61">
        <v>9</v>
      </c>
      <c r="G143" s="60"/>
      <c r="H143" s="1">
        <f t="shared" si="8"/>
        <v>48</v>
      </c>
      <c r="I143" s="27">
        <f>'[1]3주차 공개'!J152</f>
        <v>38</v>
      </c>
      <c r="J143" s="113">
        <f t="shared" si="9"/>
        <v>86</v>
      </c>
      <c r="K143" s="114">
        <f t="shared" si="10"/>
        <v>82</v>
      </c>
      <c r="L143" s="115">
        <f t="shared" si="11"/>
        <v>0.8</v>
      </c>
      <c r="M143" s="119"/>
    </row>
    <row r="144" spans="1:13" ht="31.5">
      <c r="A144" s="140">
        <v>685</v>
      </c>
      <c r="B144" s="112" t="s">
        <v>41</v>
      </c>
      <c r="C144" s="60">
        <v>7</v>
      </c>
      <c r="D144" s="60">
        <v>5</v>
      </c>
      <c r="E144" s="60">
        <v>7</v>
      </c>
      <c r="F144" s="61">
        <v>2</v>
      </c>
      <c r="G144" s="60">
        <v>5</v>
      </c>
      <c r="H144" s="1">
        <f t="shared" si="8"/>
        <v>26</v>
      </c>
      <c r="I144" s="27">
        <f>'[1]3주차 공개'!J153</f>
        <v>50</v>
      </c>
      <c r="J144" s="113">
        <f t="shared" si="9"/>
        <v>76</v>
      </c>
      <c r="K144" s="114">
        <f t="shared" si="10"/>
        <v>102</v>
      </c>
      <c r="L144" s="115">
        <f t="shared" si="11"/>
        <v>1</v>
      </c>
      <c r="M144" s="119"/>
    </row>
    <row r="145" spans="1:13" ht="31.5">
      <c r="A145" s="140">
        <v>686</v>
      </c>
      <c r="B145" s="112" t="s">
        <v>41</v>
      </c>
      <c r="C145" s="60"/>
      <c r="D145" s="60"/>
      <c r="E145" s="60">
        <v>12</v>
      </c>
      <c r="F145" s="61"/>
      <c r="G145" s="60"/>
      <c r="H145" s="1">
        <f t="shared" si="8"/>
        <v>12</v>
      </c>
      <c r="I145" s="27">
        <f>'[1]3주차 공개'!J154</f>
        <v>47</v>
      </c>
      <c r="J145" s="113">
        <f t="shared" si="9"/>
        <v>59</v>
      </c>
      <c r="K145" s="114">
        <f t="shared" si="10"/>
        <v>134</v>
      </c>
      <c r="L145" s="115">
        <f t="shared" si="11"/>
        <v>0.2</v>
      </c>
      <c r="M145" s="119"/>
    </row>
    <row r="146" spans="1:13" ht="31.5">
      <c r="A146" s="138">
        <v>687</v>
      </c>
      <c r="B146" s="127" t="s">
        <v>41</v>
      </c>
      <c r="C146" s="60">
        <v>3</v>
      </c>
      <c r="D146" s="60">
        <v>10</v>
      </c>
      <c r="E146" s="60">
        <v>7</v>
      </c>
      <c r="F146" s="61">
        <v>3</v>
      </c>
      <c r="G146" s="60">
        <v>7</v>
      </c>
      <c r="H146" s="1">
        <f t="shared" si="8"/>
        <v>30</v>
      </c>
      <c r="I146" s="27">
        <f>'[1]3주차 공개'!J155</f>
        <v>96</v>
      </c>
      <c r="J146" s="113">
        <f t="shared" si="9"/>
        <v>126</v>
      </c>
      <c r="K146" s="114">
        <f t="shared" si="10"/>
        <v>25</v>
      </c>
      <c r="L146" s="115">
        <f t="shared" si="11"/>
        <v>1</v>
      </c>
      <c r="M146" s="119"/>
    </row>
    <row r="147" spans="1:13" ht="31.5">
      <c r="A147" s="140">
        <v>688</v>
      </c>
      <c r="B147" s="127" t="s">
        <v>41</v>
      </c>
      <c r="C147" s="60">
        <v>8</v>
      </c>
      <c r="D147" s="60"/>
      <c r="E147" s="60">
        <v>11</v>
      </c>
      <c r="F147" s="61"/>
      <c r="G147" s="60"/>
      <c r="H147" s="1">
        <f t="shared" si="8"/>
        <v>19</v>
      </c>
      <c r="I147" s="27">
        <f>'[1]3주차 공개'!J156</f>
        <v>51</v>
      </c>
      <c r="J147" s="113">
        <f t="shared" si="9"/>
        <v>70</v>
      </c>
      <c r="K147" s="114">
        <f t="shared" si="10"/>
        <v>113</v>
      </c>
      <c r="L147" s="115">
        <f t="shared" si="11"/>
        <v>0.4</v>
      </c>
      <c r="M147" s="119"/>
    </row>
    <row r="148" spans="1:13" ht="31.5">
      <c r="A148" s="137">
        <v>689</v>
      </c>
      <c r="B148" s="128" t="s">
        <v>41</v>
      </c>
      <c r="C148" s="60">
        <v>3</v>
      </c>
      <c r="D148" s="60">
        <v>6</v>
      </c>
      <c r="E148" s="60"/>
      <c r="F148" s="61"/>
      <c r="G148" s="60"/>
      <c r="H148" s="1">
        <f t="shared" si="8"/>
        <v>9</v>
      </c>
      <c r="I148" s="27">
        <f>'[1]3주차 공개'!J157</f>
        <v>0</v>
      </c>
      <c r="J148" s="113">
        <f t="shared" si="9"/>
        <v>9</v>
      </c>
      <c r="K148" s="114">
        <f t="shared" si="10"/>
        <v>191</v>
      </c>
      <c r="L148" s="115">
        <f t="shared" si="11"/>
        <v>0.4</v>
      </c>
      <c r="M148" s="122"/>
    </row>
    <row r="149" spans="1:13" ht="31.5">
      <c r="A149" s="140">
        <v>690</v>
      </c>
      <c r="B149" s="127" t="s">
        <v>41</v>
      </c>
      <c r="C149" s="60">
        <v>5</v>
      </c>
      <c r="D149" s="60">
        <v>7</v>
      </c>
      <c r="E149" s="60">
        <v>9</v>
      </c>
      <c r="F149" s="61">
        <v>7</v>
      </c>
      <c r="G149" s="60">
        <v>9</v>
      </c>
      <c r="H149" s="1">
        <f t="shared" si="8"/>
        <v>37</v>
      </c>
      <c r="I149" s="27">
        <f>'[1]3주차 공개'!J158</f>
        <v>39</v>
      </c>
      <c r="J149" s="113">
        <f t="shared" si="9"/>
        <v>76</v>
      </c>
      <c r="K149" s="114">
        <f t="shared" si="10"/>
        <v>102</v>
      </c>
      <c r="L149" s="115">
        <f t="shared" si="11"/>
        <v>1</v>
      </c>
      <c r="M149" s="119"/>
    </row>
    <row r="150" spans="1:13" ht="31.5">
      <c r="A150" s="139">
        <v>691</v>
      </c>
      <c r="B150" s="129" t="s">
        <v>41</v>
      </c>
      <c r="C150" s="105"/>
      <c r="D150" s="105"/>
      <c r="E150" s="105"/>
      <c r="F150" s="125"/>
      <c r="G150" s="105"/>
      <c r="H150" s="106">
        <f t="shared" si="8"/>
        <v>0</v>
      </c>
      <c r="I150" s="27">
        <f>'[1]3주차 공개'!J159</f>
        <v>0</v>
      </c>
      <c r="J150" s="103">
        <f t="shared" si="9"/>
        <v>0</v>
      </c>
      <c r="K150" s="108">
        <f t="shared" si="10"/>
        <v>198</v>
      </c>
      <c r="L150" s="109">
        <f t="shared" si="11"/>
        <v>0</v>
      </c>
      <c r="M150" s="130" t="s">
        <v>79</v>
      </c>
    </row>
    <row r="151" spans="1:13" ht="31.5">
      <c r="A151" s="140">
        <v>692</v>
      </c>
      <c r="B151" s="127" t="s">
        <v>41</v>
      </c>
      <c r="C151" s="60">
        <v>6</v>
      </c>
      <c r="D151" s="60">
        <v>8</v>
      </c>
      <c r="E151" s="60">
        <v>6</v>
      </c>
      <c r="F151" s="61">
        <v>5</v>
      </c>
      <c r="G151" s="60">
        <v>9</v>
      </c>
      <c r="H151" s="1">
        <f t="shared" si="8"/>
        <v>34</v>
      </c>
      <c r="I151" s="27">
        <f>'[1]3주차 공개'!J160</f>
        <v>78</v>
      </c>
      <c r="J151" s="113">
        <f t="shared" si="9"/>
        <v>112</v>
      </c>
      <c r="K151" s="114">
        <f t="shared" si="10"/>
        <v>42</v>
      </c>
      <c r="L151" s="115">
        <f t="shared" si="11"/>
        <v>1</v>
      </c>
      <c r="M151" s="119"/>
    </row>
    <row r="152" spans="1:13" ht="31.5">
      <c r="A152" s="140">
        <v>693</v>
      </c>
      <c r="B152" s="127" t="s">
        <v>41</v>
      </c>
      <c r="C152" s="60">
        <v>6</v>
      </c>
      <c r="D152" s="60">
        <v>8</v>
      </c>
      <c r="E152" s="60"/>
      <c r="F152" s="61"/>
      <c r="G152" s="60"/>
      <c r="H152" s="1">
        <f t="shared" si="8"/>
        <v>14</v>
      </c>
      <c r="I152" s="27">
        <f>'[1]3주차 공개'!J161</f>
        <v>40</v>
      </c>
      <c r="J152" s="113">
        <f t="shared" si="9"/>
        <v>54</v>
      </c>
      <c r="K152" s="114">
        <f t="shared" si="10"/>
        <v>145</v>
      </c>
      <c r="L152" s="115">
        <f t="shared" si="11"/>
        <v>0.4</v>
      </c>
      <c r="M152" s="119"/>
    </row>
    <row r="153" spans="1:13" ht="31.5">
      <c r="A153" s="137">
        <v>694</v>
      </c>
      <c r="B153" s="128" t="s">
        <v>38</v>
      </c>
      <c r="C153" s="60"/>
      <c r="D153" s="60"/>
      <c r="E153" s="60">
        <v>6</v>
      </c>
      <c r="F153" s="61">
        <v>4</v>
      </c>
      <c r="G153" s="60"/>
      <c r="H153" s="1">
        <f t="shared" si="8"/>
        <v>10</v>
      </c>
      <c r="I153" s="27">
        <f>'[1]3주차 공개'!J162</f>
        <v>48</v>
      </c>
      <c r="J153" s="117">
        <f t="shared" si="9"/>
        <v>58</v>
      </c>
      <c r="K153" s="141">
        <f t="shared" si="10"/>
        <v>136</v>
      </c>
      <c r="L153" s="115">
        <f t="shared" si="11"/>
        <v>0.4</v>
      </c>
      <c r="M153" s="119"/>
    </row>
    <row r="154" spans="1:13" ht="31.5">
      <c r="A154" s="138">
        <v>695</v>
      </c>
      <c r="B154" s="127" t="s">
        <v>41</v>
      </c>
      <c r="C154" s="60">
        <v>12</v>
      </c>
      <c r="D154" s="60">
        <v>14</v>
      </c>
      <c r="E154" s="60">
        <v>14</v>
      </c>
      <c r="F154" s="61">
        <v>6</v>
      </c>
      <c r="G154" s="60">
        <v>11</v>
      </c>
      <c r="H154" s="1">
        <f t="shared" si="8"/>
        <v>57</v>
      </c>
      <c r="I154" s="27">
        <f>'[1]3주차 공개'!J163</f>
        <v>125</v>
      </c>
      <c r="J154" s="113">
        <f t="shared" si="9"/>
        <v>182</v>
      </c>
      <c r="K154" s="114">
        <f t="shared" si="10"/>
        <v>3</v>
      </c>
      <c r="L154" s="115">
        <f t="shared" si="11"/>
        <v>1</v>
      </c>
      <c r="M154" s="119"/>
    </row>
    <row r="155" spans="1:13" ht="31.5">
      <c r="A155" s="140">
        <v>696</v>
      </c>
      <c r="B155" s="127" t="s">
        <v>41</v>
      </c>
      <c r="C155" s="60">
        <v>7</v>
      </c>
      <c r="D155" s="60">
        <v>7</v>
      </c>
      <c r="E155" s="60">
        <v>7</v>
      </c>
      <c r="F155" s="61">
        <v>3</v>
      </c>
      <c r="G155" s="60"/>
      <c r="H155" s="1">
        <f t="shared" si="8"/>
        <v>24</v>
      </c>
      <c r="I155" s="27">
        <f>'[1]3주차 공개'!J164</f>
        <v>50</v>
      </c>
      <c r="J155" s="113">
        <f t="shared" si="9"/>
        <v>74</v>
      </c>
      <c r="K155" s="114">
        <f t="shared" si="10"/>
        <v>107</v>
      </c>
      <c r="L155" s="115">
        <f t="shared" si="11"/>
        <v>0.8</v>
      </c>
      <c r="M155" s="119"/>
    </row>
    <row r="156" spans="1:13" ht="31.5">
      <c r="A156" s="138">
        <v>697</v>
      </c>
      <c r="B156" s="127" t="s">
        <v>41</v>
      </c>
      <c r="C156" s="60">
        <v>10</v>
      </c>
      <c r="D156" s="60">
        <v>15</v>
      </c>
      <c r="E156" s="60">
        <v>14</v>
      </c>
      <c r="F156" s="61">
        <v>10</v>
      </c>
      <c r="G156" s="60">
        <v>14</v>
      </c>
      <c r="H156" s="1">
        <f t="shared" si="8"/>
        <v>63</v>
      </c>
      <c r="I156" s="27">
        <f>'[1]3주차 공개'!J165</f>
        <v>133</v>
      </c>
      <c r="J156" s="113">
        <f t="shared" si="9"/>
        <v>196</v>
      </c>
      <c r="K156" s="114">
        <f t="shared" si="10"/>
        <v>1</v>
      </c>
      <c r="L156" s="115">
        <f t="shared" si="11"/>
        <v>1</v>
      </c>
      <c r="M156" s="119"/>
    </row>
    <row r="157" spans="1:13" ht="31.5">
      <c r="A157" s="138">
        <v>698</v>
      </c>
      <c r="B157" s="127" t="s">
        <v>38</v>
      </c>
      <c r="C157" s="60">
        <v>4</v>
      </c>
      <c r="D157" s="60">
        <v>11</v>
      </c>
      <c r="E157" s="60">
        <v>12</v>
      </c>
      <c r="F157" s="61">
        <v>6</v>
      </c>
      <c r="G157" s="60">
        <v>12</v>
      </c>
      <c r="H157" s="1">
        <f t="shared" si="8"/>
        <v>45</v>
      </c>
      <c r="I157" s="27">
        <f>'[1]3주차 공개'!J166</f>
        <v>110</v>
      </c>
      <c r="J157" s="113">
        <f t="shared" si="9"/>
        <v>155</v>
      </c>
      <c r="K157" s="114">
        <f t="shared" si="10"/>
        <v>7</v>
      </c>
      <c r="L157" s="115">
        <f t="shared" si="11"/>
        <v>1</v>
      </c>
      <c r="M157" s="119"/>
    </row>
    <row r="158" spans="1:13" ht="31.5">
      <c r="A158" s="139">
        <v>699</v>
      </c>
      <c r="B158" s="129" t="s">
        <v>38</v>
      </c>
      <c r="C158" s="105"/>
      <c r="D158" s="105"/>
      <c r="E158" s="105"/>
      <c r="F158" s="125"/>
      <c r="G158" s="105"/>
      <c r="H158" s="106">
        <f t="shared" si="8"/>
        <v>0</v>
      </c>
      <c r="I158" s="107">
        <f>'[1]3주차 공개'!J167</f>
        <v>6</v>
      </c>
      <c r="J158" s="103">
        <f t="shared" si="9"/>
        <v>6</v>
      </c>
      <c r="K158" s="108">
        <f t="shared" si="10"/>
        <v>193</v>
      </c>
      <c r="L158" s="109">
        <f t="shared" si="11"/>
        <v>0</v>
      </c>
      <c r="M158" s="130" t="s">
        <v>79</v>
      </c>
    </row>
    <row r="159" spans="1:13" ht="31.5">
      <c r="A159" s="138">
        <v>700</v>
      </c>
      <c r="B159" s="127" t="s">
        <v>38</v>
      </c>
      <c r="C159" s="60">
        <v>10</v>
      </c>
      <c r="D159" s="60">
        <v>7</v>
      </c>
      <c r="E159" s="60"/>
      <c r="F159" s="61">
        <v>4</v>
      </c>
      <c r="G159" s="60">
        <v>6</v>
      </c>
      <c r="H159" s="1">
        <f t="shared" si="8"/>
        <v>27</v>
      </c>
      <c r="I159" s="27">
        <f>'[1]3주차 공개'!J168</f>
        <v>89</v>
      </c>
      <c r="J159" s="113">
        <f t="shared" si="9"/>
        <v>116</v>
      </c>
      <c r="K159" s="114">
        <f t="shared" si="10"/>
        <v>36</v>
      </c>
      <c r="L159" s="115">
        <f t="shared" si="11"/>
        <v>0.8</v>
      </c>
      <c r="M159" s="119"/>
    </row>
    <row r="160" spans="1:13" ht="31.5">
      <c r="A160" s="138">
        <v>702</v>
      </c>
      <c r="B160" s="127" t="s">
        <v>41</v>
      </c>
      <c r="C160" s="60">
        <v>6</v>
      </c>
      <c r="D160" s="60">
        <v>12</v>
      </c>
      <c r="E160" s="60">
        <v>11</v>
      </c>
      <c r="F160" s="61">
        <v>3</v>
      </c>
      <c r="G160" s="60">
        <v>9</v>
      </c>
      <c r="H160" s="1">
        <f t="shared" si="8"/>
        <v>41</v>
      </c>
      <c r="I160" s="27">
        <f>'[1]3주차 공개'!J169</f>
        <v>92</v>
      </c>
      <c r="J160" s="113">
        <f t="shared" si="9"/>
        <v>133</v>
      </c>
      <c r="K160" s="114">
        <f t="shared" si="10"/>
        <v>15</v>
      </c>
      <c r="L160" s="115">
        <f t="shared" si="11"/>
        <v>1</v>
      </c>
      <c r="M160" s="119"/>
    </row>
    <row r="161" spans="1:13" ht="31.5">
      <c r="A161" s="139">
        <v>703</v>
      </c>
      <c r="B161" s="129" t="s">
        <v>38</v>
      </c>
      <c r="C161" s="105"/>
      <c r="D161" s="105"/>
      <c r="E161" s="105"/>
      <c r="F161" s="125"/>
      <c r="G161" s="105"/>
      <c r="H161" s="106">
        <f t="shared" si="8"/>
        <v>0</v>
      </c>
      <c r="I161" s="27">
        <f>'[1]3주차 공개'!J170</f>
        <v>47</v>
      </c>
      <c r="J161" s="103">
        <f t="shared" si="9"/>
        <v>47</v>
      </c>
      <c r="K161" s="108">
        <f t="shared" si="10"/>
        <v>153</v>
      </c>
      <c r="L161" s="109">
        <f t="shared" si="11"/>
        <v>0</v>
      </c>
      <c r="M161" s="130" t="s">
        <v>79</v>
      </c>
    </row>
    <row r="162" spans="1:13" ht="31.5">
      <c r="A162" s="137">
        <v>704</v>
      </c>
      <c r="B162" s="127" t="s">
        <v>38</v>
      </c>
      <c r="C162" s="60">
        <v>6</v>
      </c>
      <c r="D162" s="60">
        <v>11</v>
      </c>
      <c r="E162" s="60">
        <v>8</v>
      </c>
      <c r="F162" s="61">
        <v>3</v>
      </c>
      <c r="G162" s="60">
        <v>4</v>
      </c>
      <c r="H162" s="1">
        <f t="shared" si="8"/>
        <v>32</v>
      </c>
      <c r="I162" s="27">
        <f>'[1]3주차 공개'!J171</f>
        <v>76</v>
      </c>
      <c r="J162" s="113">
        <f t="shared" si="9"/>
        <v>108</v>
      </c>
      <c r="K162" s="114">
        <f t="shared" si="10"/>
        <v>46</v>
      </c>
      <c r="L162" s="115">
        <f t="shared" si="11"/>
        <v>1</v>
      </c>
      <c r="M162" s="119"/>
    </row>
    <row r="163" spans="1:13" ht="31.5">
      <c r="A163" s="140">
        <v>705</v>
      </c>
      <c r="B163" s="127" t="s">
        <v>38</v>
      </c>
      <c r="C163" s="60">
        <v>4</v>
      </c>
      <c r="D163" s="60"/>
      <c r="E163" s="60"/>
      <c r="F163" s="61"/>
      <c r="G163" s="60"/>
      <c r="H163" s="1">
        <f t="shared" si="8"/>
        <v>4</v>
      </c>
      <c r="I163" s="27">
        <f>'[1]3주차 공개'!J172</f>
        <v>66</v>
      </c>
      <c r="J163" s="113">
        <f t="shared" si="9"/>
        <v>70</v>
      </c>
      <c r="K163" s="114">
        <f t="shared" si="10"/>
        <v>113</v>
      </c>
      <c r="L163" s="115">
        <f t="shared" si="11"/>
        <v>0.2</v>
      </c>
      <c r="M163" s="119"/>
    </row>
    <row r="164" spans="1:13" ht="31.5">
      <c r="A164" s="138">
        <v>706</v>
      </c>
      <c r="B164" s="127" t="s">
        <v>41</v>
      </c>
      <c r="C164" s="60">
        <v>5</v>
      </c>
      <c r="D164" s="60">
        <v>12</v>
      </c>
      <c r="E164" s="60">
        <v>9</v>
      </c>
      <c r="F164" s="61">
        <v>5</v>
      </c>
      <c r="G164" s="60">
        <v>5</v>
      </c>
      <c r="H164" s="1">
        <f t="shared" si="8"/>
        <v>36</v>
      </c>
      <c r="I164" s="27">
        <f>'[1]3주차 공개'!J173</f>
        <v>82</v>
      </c>
      <c r="J164" s="113">
        <f t="shared" si="9"/>
        <v>118</v>
      </c>
      <c r="K164" s="114">
        <f t="shared" si="10"/>
        <v>33</v>
      </c>
      <c r="L164" s="115">
        <f t="shared" si="11"/>
        <v>1</v>
      </c>
      <c r="M164" s="119"/>
    </row>
    <row r="165" spans="1:13" ht="31.5">
      <c r="A165" s="140">
        <v>707</v>
      </c>
      <c r="B165" s="127" t="s">
        <v>38</v>
      </c>
      <c r="C165" s="60">
        <v>8</v>
      </c>
      <c r="D165" s="60">
        <v>10</v>
      </c>
      <c r="E165" s="60">
        <v>11</v>
      </c>
      <c r="F165" s="61">
        <v>6</v>
      </c>
      <c r="G165" s="60">
        <v>8</v>
      </c>
      <c r="H165" s="1">
        <f t="shared" si="8"/>
        <v>43</v>
      </c>
      <c r="I165" s="27">
        <f>'[1]3주차 공개'!J174</f>
        <v>88</v>
      </c>
      <c r="J165" s="113">
        <f t="shared" si="9"/>
        <v>131</v>
      </c>
      <c r="K165" s="114">
        <f t="shared" si="10"/>
        <v>18</v>
      </c>
      <c r="L165" s="115">
        <f t="shared" si="11"/>
        <v>1</v>
      </c>
      <c r="M165" s="119"/>
    </row>
    <row r="166" spans="1:13" ht="31.5">
      <c r="A166" s="140">
        <v>708</v>
      </c>
      <c r="B166" s="127" t="s">
        <v>41</v>
      </c>
      <c r="C166" s="60"/>
      <c r="D166" s="60">
        <v>14</v>
      </c>
      <c r="E166" s="60">
        <v>11</v>
      </c>
      <c r="F166" s="61">
        <v>8</v>
      </c>
      <c r="G166" s="60">
        <v>7</v>
      </c>
      <c r="H166" s="1">
        <f t="shared" si="8"/>
        <v>40</v>
      </c>
      <c r="I166" s="27">
        <f>'[1]3주차 공개'!J175</f>
        <v>81</v>
      </c>
      <c r="J166" s="113">
        <f t="shared" si="9"/>
        <v>121</v>
      </c>
      <c r="K166" s="114">
        <f t="shared" si="10"/>
        <v>29</v>
      </c>
      <c r="L166" s="115">
        <f t="shared" si="11"/>
        <v>0.8</v>
      </c>
      <c r="M166" s="119"/>
    </row>
    <row r="167" spans="1:13" ht="31.5">
      <c r="A167" s="138">
        <v>709</v>
      </c>
      <c r="B167" s="127" t="s">
        <v>41</v>
      </c>
      <c r="C167" s="60">
        <v>6</v>
      </c>
      <c r="D167" s="60">
        <v>13</v>
      </c>
      <c r="E167" s="60">
        <v>12</v>
      </c>
      <c r="F167" s="61">
        <v>7</v>
      </c>
      <c r="G167" s="60">
        <v>4</v>
      </c>
      <c r="H167" s="1">
        <f t="shared" si="8"/>
        <v>42</v>
      </c>
      <c r="I167" s="27">
        <f>'[1]3주차 공개'!J176</f>
        <v>90</v>
      </c>
      <c r="J167" s="113">
        <f t="shared" si="9"/>
        <v>132</v>
      </c>
      <c r="K167" s="114">
        <f t="shared" si="10"/>
        <v>17</v>
      </c>
      <c r="L167" s="115">
        <f t="shared" si="11"/>
        <v>1</v>
      </c>
      <c r="M167" s="119"/>
    </row>
    <row r="168" spans="1:13" ht="31.5">
      <c r="A168" s="139">
        <v>711</v>
      </c>
      <c r="B168" s="129" t="s">
        <v>41</v>
      </c>
      <c r="C168" s="105"/>
      <c r="D168" s="105"/>
      <c r="E168" s="105"/>
      <c r="F168" s="125"/>
      <c r="G168" s="105"/>
      <c r="H168" s="106">
        <f t="shared" si="8"/>
        <v>0</v>
      </c>
      <c r="I168" s="107">
        <f>'[1]3주차 공개'!J177</f>
        <v>24</v>
      </c>
      <c r="J168" s="103">
        <f t="shared" si="9"/>
        <v>24</v>
      </c>
      <c r="K168" s="108">
        <f t="shared" si="10"/>
        <v>178</v>
      </c>
      <c r="L168" s="109">
        <f t="shared" si="11"/>
        <v>0</v>
      </c>
      <c r="M168" s="130" t="s">
        <v>79</v>
      </c>
    </row>
    <row r="169" spans="1:13" ht="31.5">
      <c r="A169" s="139">
        <v>712</v>
      </c>
      <c r="B169" s="129" t="s">
        <v>38</v>
      </c>
      <c r="C169" s="105"/>
      <c r="D169" s="105"/>
      <c r="E169" s="105"/>
      <c r="F169" s="125"/>
      <c r="G169" s="105"/>
      <c r="H169" s="106">
        <f t="shared" si="8"/>
        <v>0</v>
      </c>
      <c r="I169" s="107">
        <f>'[1]3주차 공개'!J178</f>
        <v>61</v>
      </c>
      <c r="J169" s="103">
        <f t="shared" si="9"/>
        <v>61</v>
      </c>
      <c r="K169" s="108">
        <f t="shared" si="10"/>
        <v>129</v>
      </c>
      <c r="L169" s="109">
        <f t="shared" si="11"/>
        <v>0</v>
      </c>
      <c r="M169" s="130" t="s">
        <v>79</v>
      </c>
    </row>
    <row r="170" spans="1:13" ht="31.5">
      <c r="A170" s="138">
        <v>713</v>
      </c>
      <c r="B170" s="127" t="s">
        <v>38</v>
      </c>
      <c r="C170" s="60">
        <v>3</v>
      </c>
      <c r="D170" s="60">
        <v>10</v>
      </c>
      <c r="E170" s="60">
        <v>5</v>
      </c>
      <c r="F170" s="61">
        <v>2</v>
      </c>
      <c r="G170" s="60">
        <v>7</v>
      </c>
      <c r="H170" s="1">
        <f t="shared" si="8"/>
        <v>27</v>
      </c>
      <c r="I170" s="27">
        <f>'[1]3주차 공개'!J179</f>
        <v>65</v>
      </c>
      <c r="J170" s="113">
        <f t="shared" si="9"/>
        <v>92</v>
      </c>
      <c r="K170" s="114">
        <f t="shared" si="10"/>
        <v>77</v>
      </c>
      <c r="L170" s="115">
        <f t="shared" si="11"/>
        <v>1</v>
      </c>
      <c r="M170" s="119"/>
    </row>
    <row r="171" spans="1:13" ht="31.5">
      <c r="A171" s="140">
        <v>714</v>
      </c>
      <c r="B171" s="127" t="s">
        <v>41</v>
      </c>
      <c r="C171" s="60">
        <v>4</v>
      </c>
      <c r="D171" s="60"/>
      <c r="E171" s="60">
        <v>6</v>
      </c>
      <c r="F171" s="61">
        <v>4</v>
      </c>
      <c r="G171" s="60">
        <v>8</v>
      </c>
      <c r="H171" s="1">
        <f t="shared" si="8"/>
        <v>22</v>
      </c>
      <c r="I171" s="27">
        <f>'[1]3주차 공개'!J180</f>
        <v>55</v>
      </c>
      <c r="J171" s="113">
        <f t="shared" si="9"/>
        <v>77</v>
      </c>
      <c r="K171" s="114">
        <f t="shared" si="10"/>
        <v>100</v>
      </c>
      <c r="L171" s="115">
        <f t="shared" si="11"/>
        <v>0.8</v>
      </c>
      <c r="M171" s="119"/>
    </row>
    <row r="172" spans="1:13" ht="31.5">
      <c r="A172" s="139">
        <v>715</v>
      </c>
      <c r="B172" s="129" t="s">
        <v>38</v>
      </c>
      <c r="C172" s="105"/>
      <c r="D172" s="105"/>
      <c r="E172" s="105"/>
      <c r="F172" s="125"/>
      <c r="G172" s="105"/>
      <c r="H172" s="106">
        <f t="shared" si="8"/>
        <v>0</v>
      </c>
      <c r="I172" s="27">
        <f>'[1]3주차 공개'!J181</f>
        <v>0</v>
      </c>
      <c r="J172" s="103">
        <f t="shared" si="9"/>
        <v>0</v>
      </c>
      <c r="K172" s="108">
        <f t="shared" si="10"/>
        <v>198</v>
      </c>
      <c r="L172" s="109">
        <f t="shared" si="11"/>
        <v>0</v>
      </c>
      <c r="M172" s="130" t="s">
        <v>79</v>
      </c>
    </row>
    <row r="173" spans="1:13" ht="31.5">
      <c r="A173" s="140">
        <v>716</v>
      </c>
      <c r="B173" s="127" t="s">
        <v>41</v>
      </c>
      <c r="C173" s="60"/>
      <c r="D173" s="60"/>
      <c r="E173" s="60">
        <v>11</v>
      </c>
      <c r="F173" s="61"/>
      <c r="G173" s="60"/>
      <c r="H173" s="1">
        <f t="shared" si="8"/>
        <v>11</v>
      </c>
      <c r="I173" s="27">
        <f>'[1]3주차 공개'!J182</f>
        <v>58</v>
      </c>
      <c r="J173" s="113">
        <f t="shared" si="9"/>
        <v>69</v>
      </c>
      <c r="K173" s="114">
        <f t="shared" si="10"/>
        <v>117</v>
      </c>
      <c r="L173" s="115">
        <f t="shared" si="11"/>
        <v>0.2</v>
      </c>
      <c r="M173" s="119"/>
    </row>
    <row r="174" spans="1:13" ht="31.5">
      <c r="A174" s="139">
        <v>717</v>
      </c>
      <c r="B174" s="129" t="s">
        <v>41</v>
      </c>
      <c r="C174" s="105"/>
      <c r="D174" s="105"/>
      <c r="E174" s="105"/>
      <c r="F174" s="125"/>
      <c r="G174" s="105"/>
      <c r="H174" s="106">
        <f t="shared" si="8"/>
        <v>0</v>
      </c>
      <c r="I174" s="107">
        <f>'[1]3주차 공개'!J183</f>
        <v>37</v>
      </c>
      <c r="J174" s="103">
        <f t="shared" si="9"/>
        <v>37</v>
      </c>
      <c r="K174" s="108">
        <f t="shared" si="10"/>
        <v>164</v>
      </c>
      <c r="L174" s="109">
        <f t="shared" si="11"/>
        <v>0</v>
      </c>
      <c r="M174" s="130" t="s">
        <v>79</v>
      </c>
    </row>
    <row r="175" spans="1:13" ht="31.5">
      <c r="A175" s="139">
        <v>718</v>
      </c>
      <c r="B175" s="129" t="s">
        <v>38</v>
      </c>
      <c r="C175" s="105"/>
      <c r="D175" s="105"/>
      <c r="E175" s="105"/>
      <c r="F175" s="125"/>
      <c r="G175" s="105"/>
      <c r="H175" s="106">
        <f t="shared" si="8"/>
        <v>0</v>
      </c>
      <c r="I175" s="107">
        <f>'[1]3주차 공개'!J184</f>
        <v>25</v>
      </c>
      <c r="J175" s="103">
        <f t="shared" si="9"/>
        <v>25</v>
      </c>
      <c r="K175" s="108">
        <f t="shared" si="10"/>
        <v>177</v>
      </c>
      <c r="L175" s="109">
        <f t="shared" si="11"/>
        <v>0</v>
      </c>
      <c r="M175" s="130" t="s">
        <v>79</v>
      </c>
    </row>
    <row r="176" spans="1:13" ht="31.5">
      <c r="A176" s="140">
        <v>719</v>
      </c>
      <c r="B176" s="127" t="s">
        <v>41</v>
      </c>
      <c r="C176" s="60">
        <v>6</v>
      </c>
      <c r="D176" s="60">
        <v>10</v>
      </c>
      <c r="E176" s="60">
        <v>5</v>
      </c>
      <c r="F176" s="61">
        <v>7</v>
      </c>
      <c r="G176" s="60"/>
      <c r="H176" s="1">
        <f t="shared" si="8"/>
        <v>28</v>
      </c>
      <c r="I176" s="27">
        <f>'[1]3주차 공개'!J185</f>
        <v>79</v>
      </c>
      <c r="J176" s="113">
        <f t="shared" si="9"/>
        <v>107</v>
      </c>
      <c r="K176" s="114">
        <f t="shared" si="10"/>
        <v>49</v>
      </c>
      <c r="L176" s="115">
        <f t="shared" si="11"/>
        <v>0.8</v>
      </c>
      <c r="M176" s="119"/>
    </row>
    <row r="177" spans="1:13" ht="31.5">
      <c r="A177" s="139">
        <v>720</v>
      </c>
      <c r="B177" s="129" t="s">
        <v>38</v>
      </c>
      <c r="C177" s="105"/>
      <c r="D177" s="105"/>
      <c r="E177" s="105"/>
      <c r="F177" s="125"/>
      <c r="G177" s="105"/>
      <c r="H177" s="106">
        <f t="shared" si="8"/>
        <v>0</v>
      </c>
      <c r="I177" s="27">
        <f>'[1]3주차 공개'!J186</f>
        <v>6</v>
      </c>
      <c r="J177" s="103">
        <f t="shared" si="9"/>
        <v>6</v>
      </c>
      <c r="K177" s="108">
        <f t="shared" si="10"/>
        <v>193</v>
      </c>
      <c r="L177" s="109">
        <f t="shared" si="11"/>
        <v>0</v>
      </c>
      <c r="M177" s="130" t="s">
        <v>79</v>
      </c>
    </row>
    <row r="178" spans="1:13" ht="31.5">
      <c r="A178" s="137">
        <v>721</v>
      </c>
      <c r="B178" s="127" t="s">
        <v>41</v>
      </c>
      <c r="C178" s="60">
        <v>8</v>
      </c>
      <c r="D178" s="60">
        <v>16</v>
      </c>
      <c r="E178" s="60"/>
      <c r="F178" s="61">
        <v>6</v>
      </c>
      <c r="G178" s="60"/>
      <c r="H178" s="1">
        <f t="shared" si="8"/>
        <v>30</v>
      </c>
      <c r="I178" s="27">
        <f>'[1]3주차 공개'!J187</f>
        <v>101</v>
      </c>
      <c r="J178" s="113">
        <f t="shared" si="9"/>
        <v>131</v>
      </c>
      <c r="K178" s="114">
        <f t="shared" si="10"/>
        <v>18</v>
      </c>
      <c r="L178" s="115">
        <f t="shared" si="11"/>
        <v>0.6</v>
      </c>
      <c r="M178" s="119"/>
    </row>
    <row r="179" spans="1:13" ht="31.5">
      <c r="A179" s="139">
        <v>722</v>
      </c>
      <c r="B179" s="129" t="s">
        <v>38</v>
      </c>
      <c r="C179" s="105"/>
      <c r="D179" s="105"/>
      <c r="E179" s="105"/>
      <c r="F179" s="125"/>
      <c r="G179" s="105"/>
      <c r="H179" s="106">
        <f t="shared" si="8"/>
        <v>0</v>
      </c>
      <c r="I179" s="27">
        <f>'[1]3주차 공개'!J188</f>
        <v>0</v>
      </c>
      <c r="J179" s="103">
        <f t="shared" si="9"/>
        <v>0</v>
      </c>
      <c r="K179" s="108">
        <f t="shared" si="10"/>
        <v>198</v>
      </c>
      <c r="L179" s="109">
        <f t="shared" si="11"/>
        <v>0</v>
      </c>
      <c r="M179" s="130" t="s">
        <v>79</v>
      </c>
    </row>
    <row r="180" spans="1:13" ht="31.5">
      <c r="A180" s="138">
        <v>723</v>
      </c>
      <c r="B180" s="127" t="s">
        <v>38</v>
      </c>
      <c r="C180" s="60">
        <v>4</v>
      </c>
      <c r="D180" s="60">
        <v>10</v>
      </c>
      <c r="E180" s="60">
        <v>11</v>
      </c>
      <c r="F180" s="61">
        <v>7</v>
      </c>
      <c r="G180" s="60">
        <v>7</v>
      </c>
      <c r="H180" s="1">
        <f t="shared" si="8"/>
        <v>39</v>
      </c>
      <c r="I180" s="27">
        <f>'[1]3주차 공개'!J189</f>
        <v>58</v>
      </c>
      <c r="J180" s="113">
        <f t="shared" si="9"/>
        <v>97</v>
      </c>
      <c r="K180" s="114">
        <f t="shared" si="10"/>
        <v>64</v>
      </c>
      <c r="L180" s="115">
        <f t="shared" si="11"/>
        <v>1</v>
      </c>
      <c r="M180" s="119"/>
    </row>
    <row r="181" spans="1:13" ht="31.5">
      <c r="A181" s="140">
        <v>724</v>
      </c>
      <c r="B181" s="127" t="s">
        <v>41</v>
      </c>
      <c r="C181" s="60">
        <v>2</v>
      </c>
      <c r="D181" s="60">
        <v>9</v>
      </c>
      <c r="E181" s="60">
        <v>9</v>
      </c>
      <c r="F181" s="61">
        <v>3</v>
      </c>
      <c r="G181" s="60">
        <v>4</v>
      </c>
      <c r="H181" s="1">
        <f t="shared" si="8"/>
        <v>27</v>
      </c>
      <c r="I181" s="27">
        <f>'[1]3주차 공개'!J190</f>
        <v>67</v>
      </c>
      <c r="J181" s="113">
        <f t="shared" si="9"/>
        <v>94</v>
      </c>
      <c r="K181" s="114">
        <f t="shared" si="10"/>
        <v>72</v>
      </c>
      <c r="L181" s="115">
        <f t="shared" si="11"/>
        <v>1</v>
      </c>
      <c r="M181" s="119"/>
    </row>
    <row r="182" spans="1:13" ht="31.5">
      <c r="A182" s="139">
        <v>725</v>
      </c>
      <c r="B182" s="129" t="s">
        <v>38</v>
      </c>
      <c r="C182" s="105"/>
      <c r="D182" s="105"/>
      <c r="E182" s="105"/>
      <c r="F182" s="125"/>
      <c r="G182" s="105"/>
      <c r="H182" s="106">
        <f t="shared" si="8"/>
        <v>0</v>
      </c>
      <c r="I182" s="107">
        <f>'[1]3주차 공개'!J191</f>
        <v>31</v>
      </c>
      <c r="J182" s="103">
        <f t="shared" si="9"/>
        <v>31</v>
      </c>
      <c r="K182" s="108">
        <f t="shared" si="10"/>
        <v>170</v>
      </c>
      <c r="L182" s="109">
        <f t="shared" si="11"/>
        <v>0</v>
      </c>
      <c r="M182" s="130" t="s">
        <v>79</v>
      </c>
    </row>
    <row r="183" spans="1:13" ht="31.5">
      <c r="A183" s="139">
        <v>726</v>
      </c>
      <c r="B183" s="128" t="s">
        <v>38</v>
      </c>
      <c r="C183" s="60"/>
      <c r="D183" s="60">
        <v>9</v>
      </c>
      <c r="E183" s="60"/>
      <c r="F183" s="61"/>
      <c r="G183" s="60"/>
      <c r="H183" s="1">
        <f t="shared" si="8"/>
        <v>9</v>
      </c>
      <c r="I183" s="27">
        <f>'[1]3주차 공개'!J192</f>
        <v>13</v>
      </c>
      <c r="J183" s="117">
        <f t="shared" si="9"/>
        <v>22</v>
      </c>
      <c r="K183" s="141">
        <f t="shared" si="10"/>
        <v>180</v>
      </c>
      <c r="L183" s="115">
        <f t="shared" si="11"/>
        <v>0.2</v>
      </c>
      <c r="M183" s="119"/>
    </row>
    <row r="184" spans="1:13" ht="31.5">
      <c r="A184" s="139">
        <v>727</v>
      </c>
      <c r="B184" s="129" t="s">
        <v>41</v>
      </c>
      <c r="C184" s="105"/>
      <c r="D184" s="105"/>
      <c r="E184" s="105"/>
      <c r="F184" s="125"/>
      <c r="G184" s="105"/>
      <c r="H184" s="106">
        <f t="shared" si="8"/>
        <v>0</v>
      </c>
      <c r="I184" s="27">
        <f>'[1]3주차 공개'!J193</f>
        <v>21</v>
      </c>
      <c r="J184" s="103">
        <f t="shared" si="9"/>
        <v>21</v>
      </c>
      <c r="K184" s="108">
        <f t="shared" si="10"/>
        <v>181</v>
      </c>
      <c r="L184" s="109">
        <f t="shared" si="11"/>
        <v>0</v>
      </c>
      <c r="M184" s="130" t="s">
        <v>79</v>
      </c>
    </row>
    <row r="185" spans="1:13" ht="31.5">
      <c r="A185" s="138">
        <v>728</v>
      </c>
      <c r="B185" s="127" t="s">
        <v>41</v>
      </c>
      <c r="C185" s="60">
        <v>3</v>
      </c>
      <c r="D185" s="60">
        <v>10</v>
      </c>
      <c r="E185" s="60">
        <v>3</v>
      </c>
      <c r="F185" s="61">
        <v>2</v>
      </c>
      <c r="G185" s="60">
        <v>7</v>
      </c>
      <c r="H185" s="1">
        <f t="shared" si="8"/>
        <v>25</v>
      </c>
      <c r="I185" s="27">
        <f>'[1]3주차 공개'!J194</f>
        <v>74</v>
      </c>
      <c r="J185" s="113">
        <f t="shared" si="9"/>
        <v>99</v>
      </c>
      <c r="K185" s="114">
        <f t="shared" si="10"/>
        <v>60</v>
      </c>
      <c r="L185" s="115">
        <f t="shared" si="11"/>
        <v>1</v>
      </c>
      <c r="M185" s="119"/>
    </row>
    <row r="186" spans="1:13" ht="31.5">
      <c r="A186" s="139">
        <v>729</v>
      </c>
      <c r="B186" s="129" t="s">
        <v>41</v>
      </c>
      <c r="C186" s="105"/>
      <c r="D186" s="105"/>
      <c r="E186" s="105"/>
      <c r="F186" s="125"/>
      <c r="G186" s="105"/>
      <c r="H186" s="106">
        <f t="shared" si="8"/>
        <v>0</v>
      </c>
      <c r="I186" s="107">
        <f>'[1]3주차 공개'!J195</f>
        <v>9</v>
      </c>
      <c r="J186" s="103">
        <f t="shared" si="9"/>
        <v>9</v>
      </c>
      <c r="K186" s="108">
        <f t="shared" si="10"/>
        <v>191</v>
      </c>
      <c r="L186" s="109">
        <f t="shared" si="11"/>
        <v>0</v>
      </c>
      <c r="M186" s="130" t="s">
        <v>79</v>
      </c>
    </row>
    <row r="187" spans="1:13" ht="31.5">
      <c r="A187" s="137">
        <v>730</v>
      </c>
      <c r="B187" s="127" t="s">
        <v>41</v>
      </c>
      <c r="C187" s="60"/>
      <c r="D187" s="60">
        <v>13</v>
      </c>
      <c r="E187" s="60">
        <v>10</v>
      </c>
      <c r="F187" s="61">
        <v>2</v>
      </c>
      <c r="G187" s="60">
        <v>5</v>
      </c>
      <c r="H187" s="1">
        <f t="shared" si="8"/>
        <v>30</v>
      </c>
      <c r="I187" s="27">
        <f>'[1]3주차 공개'!J196</f>
        <v>69</v>
      </c>
      <c r="J187" s="113">
        <f t="shared" si="9"/>
        <v>99</v>
      </c>
      <c r="K187" s="114">
        <f t="shared" si="10"/>
        <v>60</v>
      </c>
      <c r="L187" s="115">
        <f t="shared" si="11"/>
        <v>0.8</v>
      </c>
      <c r="M187" s="119"/>
    </row>
    <row r="188" spans="1:13" ht="31.5">
      <c r="A188" s="139">
        <v>731</v>
      </c>
      <c r="B188" s="129" t="s">
        <v>41</v>
      </c>
      <c r="C188" s="105"/>
      <c r="D188" s="105"/>
      <c r="E188" s="105"/>
      <c r="F188" s="125"/>
      <c r="G188" s="105"/>
      <c r="H188" s="106">
        <f t="shared" si="8"/>
        <v>0</v>
      </c>
      <c r="I188" s="27">
        <f>'[1]3주차 공개'!J197</f>
        <v>4</v>
      </c>
      <c r="J188" s="103">
        <f t="shared" si="9"/>
        <v>4</v>
      </c>
      <c r="K188" s="108">
        <f t="shared" si="10"/>
        <v>196</v>
      </c>
      <c r="L188" s="109">
        <f t="shared" si="11"/>
        <v>0</v>
      </c>
      <c r="M188" s="130" t="s">
        <v>79</v>
      </c>
    </row>
    <row r="189" spans="1:13" ht="31.5">
      <c r="A189" s="137">
        <v>732</v>
      </c>
      <c r="B189" s="128" t="s">
        <v>41</v>
      </c>
      <c r="C189" s="60">
        <v>1</v>
      </c>
      <c r="D189" s="60">
        <v>5</v>
      </c>
      <c r="E189" s="60">
        <v>2</v>
      </c>
      <c r="F189" s="61">
        <v>3</v>
      </c>
      <c r="G189" s="60">
        <v>5</v>
      </c>
      <c r="H189" s="1">
        <f t="shared" si="8"/>
        <v>16</v>
      </c>
      <c r="I189" s="27">
        <f>'[1]3주차 공개'!J198</f>
        <v>14</v>
      </c>
      <c r="J189" s="113">
        <f t="shared" si="9"/>
        <v>30</v>
      </c>
      <c r="K189" s="114">
        <f t="shared" si="10"/>
        <v>172</v>
      </c>
      <c r="L189" s="115">
        <f t="shared" si="11"/>
        <v>1</v>
      </c>
      <c r="M189" s="119"/>
    </row>
    <row r="190" spans="1:13" ht="31.5">
      <c r="A190" s="137">
        <v>733</v>
      </c>
      <c r="B190" s="128" t="s">
        <v>41</v>
      </c>
      <c r="C190" s="60"/>
      <c r="D190" s="60">
        <v>10</v>
      </c>
      <c r="E190" s="60">
        <v>5</v>
      </c>
      <c r="F190" s="61"/>
      <c r="G190" s="60"/>
      <c r="H190" s="1">
        <f t="shared" si="8"/>
        <v>15</v>
      </c>
      <c r="I190" s="27">
        <f>'[1]3주차 공개'!J199</f>
        <v>14</v>
      </c>
      <c r="J190" s="113">
        <f t="shared" si="9"/>
        <v>29</v>
      </c>
      <c r="K190" s="114">
        <f t="shared" si="10"/>
        <v>174</v>
      </c>
      <c r="L190" s="115">
        <f t="shared" si="11"/>
        <v>0.4</v>
      </c>
      <c r="M190" s="119"/>
    </row>
    <row r="191" spans="1:13" ht="31.5">
      <c r="A191" s="140">
        <v>734</v>
      </c>
      <c r="B191" s="127" t="s">
        <v>38</v>
      </c>
      <c r="C191" s="60">
        <v>4</v>
      </c>
      <c r="D191" s="60"/>
      <c r="E191" s="60">
        <v>6</v>
      </c>
      <c r="F191" s="61">
        <v>4</v>
      </c>
      <c r="G191" s="60"/>
      <c r="H191" s="1">
        <f t="shared" si="8"/>
        <v>14</v>
      </c>
      <c r="I191" s="27">
        <f>'[1]3주차 공개'!J200</f>
        <v>6</v>
      </c>
      <c r="J191" s="113">
        <f t="shared" si="9"/>
        <v>20</v>
      </c>
      <c r="K191" s="114">
        <f t="shared" si="10"/>
        <v>183</v>
      </c>
      <c r="L191" s="115">
        <f t="shared" si="11"/>
        <v>0.6</v>
      </c>
      <c r="M191" s="119"/>
    </row>
    <row r="192" spans="1:13" ht="31.5">
      <c r="A192" s="140">
        <v>750</v>
      </c>
      <c r="B192" s="127" t="s">
        <v>38</v>
      </c>
      <c r="C192" s="60">
        <v>5</v>
      </c>
      <c r="D192" s="60">
        <v>7</v>
      </c>
      <c r="E192" s="60"/>
      <c r="F192" s="61"/>
      <c r="G192" s="60"/>
      <c r="H192" s="1">
        <f t="shared" si="8"/>
        <v>12</v>
      </c>
      <c r="I192" s="27">
        <f>'[1]3주차 공개'!J201</f>
        <v>46</v>
      </c>
      <c r="J192" s="113">
        <f t="shared" si="9"/>
        <v>58</v>
      </c>
      <c r="K192" s="114">
        <f t="shared" si="10"/>
        <v>136</v>
      </c>
      <c r="L192" s="115">
        <f t="shared" si="11"/>
        <v>0.4</v>
      </c>
      <c r="M192" s="119"/>
    </row>
    <row r="193" spans="1:13" ht="31.5">
      <c r="A193" s="138">
        <v>751</v>
      </c>
      <c r="B193" s="127" t="s">
        <v>41</v>
      </c>
      <c r="C193" s="60">
        <v>6</v>
      </c>
      <c r="D193" s="60">
        <v>10</v>
      </c>
      <c r="E193" s="60">
        <v>9</v>
      </c>
      <c r="F193" s="61">
        <v>2</v>
      </c>
      <c r="G193" s="60">
        <v>7</v>
      </c>
      <c r="H193" s="1">
        <f t="shared" si="8"/>
        <v>34</v>
      </c>
      <c r="I193" s="27">
        <f>'[1]3주차 공개'!J202</f>
        <v>72</v>
      </c>
      <c r="J193" s="113">
        <f t="shared" si="9"/>
        <v>106</v>
      </c>
      <c r="K193" s="114">
        <f t="shared" si="10"/>
        <v>51</v>
      </c>
      <c r="L193" s="115">
        <f t="shared" si="11"/>
        <v>1</v>
      </c>
      <c r="M193" s="119"/>
    </row>
    <row r="194" spans="1:13" ht="31.5">
      <c r="A194" s="140">
        <v>752</v>
      </c>
      <c r="B194" s="131" t="s">
        <v>41</v>
      </c>
      <c r="C194" s="60">
        <v>1</v>
      </c>
      <c r="D194" s="60"/>
      <c r="E194" s="60"/>
      <c r="F194" s="61"/>
      <c r="G194" s="60">
        <v>6</v>
      </c>
      <c r="H194" s="1">
        <f t="shared" si="8"/>
        <v>7</v>
      </c>
      <c r="I194" s="27">
        <f>'[1]3주차 공개'!J203</f>
        <v>49</v>
      </c>
      <c r="J194" s="113">
        <f t="shared" si="9"/>
        <v>56</v>
      </c>
      <c r="K194" s="114">
        <f t="shared" si="10"/>
        <v>144</v>
      </c>
      <c r="L194" s="115">
        <f t="shared" si="11"/>
        <v>0.4</v>
      </c>
      <c r="M194" s="119"/>
    </row>
    <row r="195" spans="1:13" ht="31.5">
      <c r="A195" s="140">
        <v>755</v>
      </c>
      <c r="B195" s="131" t="s">
        <v>41</v>
      </c>
      <c r="C195" s="60">
        <v>5</v>
      </c>
      <c r="D195" s="60">
        <v>6</v>
      </c>
      <c r="E195" s="61">
        <v>8</v>
      </c>
      <c r="F195" s="61"/>
      <c r="G195" s="61">
        <v>6</v>
      </c>
      <c r="H195" s="1">
        <f t="shared" si="8"/>
        <v>25</v>
      </c>
      <c r="I195" s="27">
        <f>'[1]3주차 공개'!J205</f>
        <v>36</v>
      </c>
      <c r="J195" s="113">
        <f t="shared" si="9"/>
        <v>61</v>
      </c>
      <c r="K195" s="114">
        <f t="shared" si="10"/>
        <v>129</v>
      </c>
      <c r="L195" s="115">
        <f t="shared" si="11"/>
        <v>0.8</v>
      </c>
      <c r="M195" s="119"/>
    </row>
    <row r="196" spans="1:13" ht="31.5">
      <c r="A196" s="138">
        <v>756</v>
      </c>
      <c r="B196" s="131" t="s">
        <v>41</v>
      </c>
      <c r="C196" s="60">
        <v>8</v>
      </c>
      <c r="D196" s="60">
        <v>8</v>
      </c>
      <c r="E196" s="61">
        <v>6</v>
      </c>
      <c r="F196" s="61">
        <v>4</v>
      </c>
      <c r="G196" s="61">
        <v>3</v>
      </c>
      <c r="H196" s="1">
        <f t="shared" si="8"/>
        <v>29</v>
      </c>
      <c r="I196" s="27">
        <f>'[1]3주차 공개'!J206</f>
        <v>52</v>
      </c>
      <c r="J196" s="113">
        <f t="shared" si="9"/>
        <v>81</v>
      </c>
      <c r="K196" s="114">
        <f t="shared" si="10"/>
        <v>93</v>
      </c>
      <c r="L196" s="115">
        <f t="shared" si="11"/>
        <v>1</v>
      </c>
      <c r="M196" s="119"/>
    </row>
    <row r="197" spans="1:13" ht="31.5">
      <c r="A197" s="140">
        <v>757</v>
      </c>
      <c r="B197" s="131" t="s">
        <v>38</v>
      </c>
      <c r="C197" s="60">
        <v>3</v>
      </c>
      <c r="D197" s="60">
        <v>3</v>
      </c>
      <c r="E197" s="61">
        <v>5</v>
      </c>
      <c r="F197" s="61">
        <v>3</v>
      </c>
      <c r="G197" s="61">
        <v>7</v>
      </c>
      <c r="H197" s="1">
        <f t="shared" ref="H197:H205" si="12">SUM(C197:G197)</f>
        <v>21</v>
      </c>
      <c r="I197" s="27">
        <f>'[1]3주차 공개'!J207</f>
        <v>30</v>
      </c>
      <c r="J197" s="113">
        <f t="shared" ref="J197:J205" si="13">SUM(H197,I197)</f>
        <v>51</v>
      </c>
      <c r="K197" s="114">
        <f t="shared" ref="K197:K205" si="14">RANK(J197,J$5:J$205)</f>
        <v>148</v>
      </c>
      <c r="L197" s="115">
        <f t="shared" ref="L197:L205" si="15">COUNTA(C197,D197,E197,F197,G197)/5</f>
        <v>1</v>
      </c>
      <c r="M197" s="119"/>
    </row>
    <row r="198" spans="1:13" ht="31.5">
      <c r="A198" s="140">
        <v>758</v>
      </c>
      <c r="B198" s="131" t="s">
        <v>41</v>
      </c>
      <c r="C198" s="60">
        <v>5</v>
      </c>
      <c r="D198" s="60">
        <v>7</v>
      </c>
      <c r="E198" s="61">
        <v>10</v>
      </c>
      <c r="F198" s="61">
        <v>4</v>
      </c>
      <c r="G198" s="61">
        <v>12</v>
      </c>
      <c r="H198" s="1">
        <f t="shared" si="12"/>
        <v>38</v>
      </c>
      <c r="I198" s="27">
        <f>'[1]3주차 공개'!J208</f>
        <v>67</v>
      </c>
      <c r="J198" s="113">
        <f t="shared" si="13"/>
        <v>105</v>
      </c>
      <c r="K198" s="114">
        <f t="shared" si="14"/>
        <v>54</v>
      </c>
      <c r="L198" s="115">
        <f t="shared" si="15"/>
        <v>1</v>
      </c>
      <c r="M198" s="119"/>
    </row>
    <row r="199" spans="1:13" ht="31.5">
      <c r="A199" s="140">
        <v>760</v>
      </c>
      <c r="B199" s="131" t="s">
        <v>41</v>
      </c>
      <c r="C199" s="60">
        <v>5</v>
      </c>
      <c r="D199" s="60">
        <v>5</v>
      </c>
      <c r="E199" s="61">
        <v>7</v>
      </c>
      <c r="F199" s="61">
        <v>3</v>
      </c>
      <c r="G199" s="61">
        <v>9</v>
      </c>
      <c r="H199" s="1">
        <f t="shared" si="12"/>
        <v>29</v>
      </c>
      <c r="I199" s="27">
        <f>'[1]3주차 공개'!J209</f>
        <v>28</v>
      </c>
      <c r="J199" s="113">
        <f t="shared" si="13"/>
        <v>57</v>
      </c>
      <c r="K199" s="114">
        <f t="shared" si="14"/>
        <v>141</v>
      </c>
      <c r="L199" s="115">
        <f t="shared" si="15"/>
        <v>1</v>
      </c>
      <c r="M199" s="119"/>
    </row>
    <row r="200" spans="1:13" ht="31.5">
      <c r="A200" s="137">
        <v>761</v>
      </c>
      <c r="B200" s="133" t="s">
        <v>41</v>
      </c>
      <c r="C200" s="60">
        <v>7</v>
      </c>
      <c r="D200" s="60"/>
      <c r="E200" s="61"/>
      <c r="F200" s="61">
        <v>7</v>
      </c>
      <c r="G200" s="61"/>
      <c r="H200" s="1">
        <f t="shared" si="12"/>
        <v>14</v>
      </c>
      <c r="I200" s="27">
        <f>'[1]3주차 공개'!J210</f>
        <v>0</v>
      </c>
      <c r="J200" s="113">
        <f t="shared" si="13"/>
        <v>14</v>
      </c>
      <c r="K200" s="114">
        <f t="shared" si="14"/>
        <v>186</v>
      </c>
      <c r="L200" s="115">
        <f t="shared" si="15"/>
        <v>0.4</v>
      </c>
      <c r="M200" s="119"/>
    </row>
    <row r="201" spans="1:13" ht="31.5">
      <c r="A201" s="139">
        <v>762</v>
      </c>
      <c r="B201" s="132" t="s">
        <v>41</v>
      </c>
      <c r="C201" s="105"/>
      <c r="D201" s="105"/>
      <c r="E201" s="125"/>
      <c r="F201" s="125"/>
      <c r="G201" s="125"/>
      <c r="H201" s="106">
        <f t="shared" si="12"/>
        <v>0</v>
      </c>
      <c r="I201" s="27">
        <f>'[1]3주차 공개'!J211</f>
        <v>12</v>
      </c>
      <c r="J201" s="103">
        <f t="shared" si="13"/>
        <v>12</v>
      </c>
      <c r="K201" s="108">
        <f t="shared" si="14"/>
        <v>190</v>
      </c>
      <c r="L201" s="109">
        <f t="shared" si="15"/>
        <v>0</v>
      </c>
      <c r="M201" s="130" t="s">
        <v>79</v>
      </c>
    </row>
    <row r="202" spans="1:13" ht="31.5">
      <c r="A202" s="140">
        <v>763</v>
      </c>
      <c r="B202" s="131" t="s">
        <v>41</v>
      </c>
      <c r="C202" s="60">
        <v>6</v>
      </c>
      <c r="D202" s="60">
        <v>8</v>
      </c>
      <c r="E202" s="61">
        <v>7</v>
      </c>
      <c r="F202" s="61">
        <v>2</v>
      </c>
      <c r="G202" s="61">
        <v>5</v>
      </c>
      <c r="H202" s="1">
        <f t="shared" si="12"/>
        <v>28</v>
      </c>
      <c r="I202" s="27">
        <f>'[1]3주차 공개'!J212</f>
        <v>3</v>
      </c>
      <c r="J202" s="113">
        <f t="shared" si="13"/>
        <v>31</v>
      </c>
      <c r="K202" s="114">
        <f t="shared" si="14"/>
        <v>170</v>
      </c>
      <c r="L202" s="115">
        <f t="shared" si="15"/>
        <v>1</v>
      </c>
      <c r="M202" s="119"/>
    </row>
    <row r="203" spans="1:13" ht="31.5">
      <c r="A203" s="140">
        <v>764</v>
      </c>
      <c r="B203" s="131" t="s">
        <v>41</v>
      </c>
      <c r="C203" s="60"/>
      <c r="D203" s="60">
        <v>7</v>
      </c>
      <c r="E203" s="61"/>
      <c r="F203" s="61">
        <v>6</v>
      </c>
      <c r="G203" s="61"/>
      <c r="H203" s="1">
        <f t="shared" si="12"/>
        <v>13</v>
      </c>
      <c r="I203" s="27">
        <f>'[1]3주차 공개'!J213</f>
        <v>26</v>
      </c>
      <c r="J203" s="113">
        <f t="shared" si="13"/>
        <v>39</v>
      </c>
      <c r="K203" s="114">
        <f t="shared" si="14"/>
        <v>162</v>
      </c>
      <c r="L203" s="115">
        <f t="shared" si="15"/>
        <v>0.4</v>
      </c>
      <c r="M203" s="119"/>
    </row>
    <row r="204" spans="1:13" ht="31.5">
      <c r="A204" s="140">
        <v>766</v>
      </c>
      <c r="B204" s="131" t="s">
        <v>41</v>
      </c>
      <c r="C204" s="60">
        <v>8</v>
      </c>
      <c r="D204" s="60"/>
      <c r="E204" s="61">
        <v>11</v>
      </c>
      <c r="F204" s="61">
        <v>4</v>
      </c>
      <c r="G204" s="61"/>
      <c r="H204" s="1">
        <f t="shared" si="12"/>
        <v>23</v>
      </c>
      <c r="I204" s="27">
        <f>'[1]3주차 공개'!J214</f>
        <v>34</v>
      </c>
      <c r="J204" s="113">
        <f t="shared" si="13"/>
        <v>57</v>
      </c>
      <c r="K204" s="114">
        <f t="shared" si="14"/>
        <v>141</v>
      </c>
      <c r="L204" s="115">
        <f t="shared" si="15"/>
        <v>0.6</v>
      </c>
      <c r="M204" s="119"/>
    </row>
    <row r="205" spans="1:13" ht="32.25" thickBot="1">
      <c r="A205" s="139">
        <v>767</v>
      </c>
      <c r="B205" s="132" t="s">
        <v>41</v>
      </c>
      <c r="C205" s="105"/>
      <c r="D205" s="105"/>
      <c r="E205" s="125"/>
      <c r="F205" s="125"/>
      <c r="G205" s="125"/>
      <c r="H205" s="106">
        <f t="shared" si="12"/>
        <v>0</v>
      </c>
      <c r="I205" s="107">
        <f>'[1]3주차 공개'!J215</f>
        <v>0</v>
      </c>
      <c r="J205" s="103">
        <f t="shared" si="13"/>
        <v>0</v>
      </c>
      <c r="K205" s="108">
        <f t="shared" si="14"/>
        <v>198</v>
      </c>
      <c r="L205" s="109">
        <f t="shared" si="15"/>
        <v>0</v>
      </c>
      <c r="M205" s="130" t="s">
        <v>79</v>
      </c>
    </row>
    <row r="206" spans="1:13" ht="17.25">
      <c r="A206" s="257" t="s">
        <v>80</v>
      </c>
      <c r="B206" s="258"/>
      <c r="C206" s="258"/>
      <c r="D206" s="258"/>
      <c r="E206" s="258"/>
      <c r="F206" s="258"/>
      <c r="G206" s="258"/>
      <c r="H206" s="258"/>
      <c r="I206" s="258"/>
      <c r="J206" s="258"/>
      <c r="K206" s="258"/>
      <c r="L206" s="258"/>
      <c r="M206" s="134"/>
    </row>
    <row r="207" spans="1:13">
      <c r="A207" s="259" t="s">
        <v>44</v>
      </c>
      <c r="B207" s="260"/>
      <c r="C207" s="260"/>
      <c r="D207" s="260"/>
      <c r="E207" s="260"/>
      <c r="F207" s="260"/>
      <c r="G207" s="260"/>
      <c r="H207" s="260"/>
      <c r="I207" s="260"/>
      <c r="J207" s="260"/>
      <c r="K207" s="260"/>
      <c r="L207" s="260"/>
      <c r="M207" s="261"/>
    </row>
    <row r="208" spans="1:13" ht="20.25">
      <c r="A208" s="254" t="s">
        <v>81</v>
      </c>
      <c r="B208" s="255"/>
      <c r="C208" s="255"/>
      <c r="D208" s="255"/>
      <c r="E208" s="255"/>
      <c r="F208" s="255"/>
      <c r="G208" s="255"/>
      <c r="H208" s="255"/>
      <c r="I208" s="255"/>
      <c r="J208" s="255"/>
      <c r="K208" s="255"/>
      <c r="L208" s="255"/>
      <c r="M208" s="256"/>
    </row>
    <row r="209" spans="1:13" ht="17.25" thickBot="1">
      <c r="A209" s="251" t="s">
        <v>82</v>
      </c>
      <c r="B209" s="252"/>
      <c r="C209" s="252"/>
      <c r="D209" s="252"/>
      <c r="E209" s="252"/>
      <c r="F209" s="252"/>
      <c r="G209" s="252"/>
      <c r="H209" s="252"/>
      <c r="I209" s="252"/>
      <c r="J209" s="252"/>
      <c r="K209" s="252"/>
      <c r="L209" s="252"/>
      <c r="M209" s="253"/>
    </row>
  </sheetData>
  <mergeCells count="8">
    <mergeCell ref="A208:M208"/>
    <mergeCell ref="A209:M209"/>
    <mergeCell ref="A1:M1"/>
    <mergeCell ref="A2:M2"/>
    <mergeCell ref="H3:K3"/>
    <mergeCell ref="L3:L4"/>
    <mergeCell ref="A206:L206"/>
    <mergeCell ref="A207:M207"/>
  </mergeCells>
  <phoneticPr fontId="1" type="noConversion"/>
  <conditionalFormatting sqref="C5:G205 I5:I205">
    <cfRule type="cellIs" dxfId="17" priority="3" operator="equal">
      <formula>0</formula>
    </cfRule>
  </conditionalFormatting>
  <conditionalFormatting sqref="L5:L205">
    <cfRule type="cellIs" dxfId="16" priority="2" operator="lessThan">
      <formula>1</formula>
    </cfRule>
  </conditionalFormatting>
  <conditionalFormatting sqref="C5:G205 I5:I205">
    <cfRule type="cellIs" dxfId="15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02"/>
  <sheetViews>
    <sheetView workbookViewId="0">
      <selection activeCell="N9" sqref="N9"/>
    </sheetView>
  </sheetViews>
  <sheetFormatPr defaultRowHeight="16.5"/>
  <sheetData>
    <row r="1" spans="1:13" ht="35.25" thickTop="1" thickBot="1">
      <c r="A1" s="286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8"/>
    </row>
    <row r="2" spans="1:13" ht="27.75" thickTop="1" thickBot="1">
      <c r="A2" s="289" t="s">
        <v>84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7"/>
    </row>
    <row r="3" spans="1:13" ht="34.5" thickBot="1">
      <c r="A3" s="142"/>
      <c r="B3" s="92"/>
      <c r="C3" s="93">
        <v>9</v>
      </c>
      <c r="D3" s="93">
        <v>10</v>
      </c>
      <c r="E3" s="93">
        <v>11</v>
      </c>
      <c r="F3" s="93">
        <v>12</v>
      </c>
      <c r="G3" s="93">
        <v>13</v>
      </c>
      <c r="H3" s="290" t="s">
        <v>85</v>
      </c>
      <c r="I3" s="291"/>
      <c r="J3" s="291"/>
      <c r="K3" s="292"/>
      <c r="L3" s="293" t="s">
        <v>86</v>
      </c>
      <c r="M3" s="94" t="s">
        <v>87</v>
      </c>
    </row>
    <row r="4" spans="1:13" ht="35.25" thickBot="1">
      <c r="A4" s="95" t="s">
        <v>88</v>
      </c>
      <c r="B4" s="135" t="s">
        <v>89</v>
      </c>
      <c r="C4" s="93" t="s">
        <v>90</v>
      </c>
      <c r="D4" s="97" t="s">
        <v>91</v>
      </c>
      <c r="E4" s="93" t="s">
        <v>92</v>
      </c>
      <c r="F4" s="93" t="s">
        <v>93</v>
      </c>
      <c r="G4" s="93" t="s">
        <v>94</v>
      </c>
      <c r="H4" s="143" t="s">
        <v>95</v>
      </c>
      <c r="I4" s="143" t="s">
        <v>96</v>
      </c>
      <c r="J4" s="100" t="s">
        <v>97</v>
      </c>
      <c r="K4" s="101" t="s">
        <v>98</v>
      </c>
      <c r="L4" s="294"/>
      <c r="M4" s="94"/>
    </row>
    <row r="5" spans="1:13" ht="33.75">
      <c r="A5" s="144">
        <v>505</v>
      </c>
      <c r="B5" s="112" t="s">
        <v>99</v>
      </c>
      <c r="C5" s="60">
        <v>10</v>
      </c>
      <c r="D5" s="60">
        <v>13</v>
      </c>
      <c r="E5" s="60"/>
      <c r="F5" s="60">
        <v>5</v>
      </c>
      <c r="G5" s="61">
        <v>8</v>
      </c>
      <c r="H5" s="145">
        <f t="shared" ref="H5:H68" si="0">SUM(C5:G5)</f>
        <v>36</v>
      </c>
      <c r="I5" s="146">
        <f>'[1]4주차'!K5</f>
        <v>121</v>
      </c>
      <c r="J5" s="147">
        <f t="shared" ref="J5:J68" si="1">SUM(H5,I5)</f>
        <v>157</v>
      </c>
      <c r="K5" s="148">
        <f t="shared" ref="K5:K36" si="2">RANK(J5,J$5:J$198)</f>
        <v>27</v>
      </c>
      <c r="L5" s="149">
        <f t="shared" ref="L5:L68" si="3">COUNTA(C5,D5,E5,F5,G5)/5</f>
        <v>0.8</v>
      </c>
      <c r="M5" s="116"/>
    </row>
    <row r="6" spans="1:13" ht="33.75">
      <c r="A6" s="144">
        <v>506</v>
      </c>
      <c r="B6" s="112" t="s">
        <v>99</v>
      </c>
      <c r="C6" s="60"/>
      <c r="D6" s="60">
        <v>7</v>
      </c>
      <c r="E6" s="60"/>
      <c r="F6" s="60">
        <v>2</v>
      </c>
      <c r="G6" s="61"/>
      <c r="H6" s="145">
        <f t="shared" si="0"/>
        <v>9</v>
      </c>
      <c r="I6" s="146">
        <f>'[1]4주차'!K6</f>
        <v>77</v>
      </c>
      <c r="J6" s="147">
        <f t="shared" si="1"/>
        <v>86</v>
      </c>
      <c r="K6" s="148">
        <f t="shared" si="2"/>
        <v>119</v>
      </c>
      <c r="L6" s="149">
        <f t="shared" si="3"/>
        <v>0.4</v>
      </c>
      <c r="M6" s="118"/>
    </row>
    <row r="7" spans="1:13" ht="33.75">
      <c r="A7" s="150">
        <v>507</v>
      </c>
      <c r="B7" s="112" t="s">
        <v>100</v>
      </c>
      <c r="C7" s="60">
        <v>7</v>
      </c>
      <c r="D7" s="60">
        <v>8</v>
      </c>
      <c r="E7" s="60">
        <v>8</v>
      </c>
      <c r="F7" s="60">
        <v>2</v>
      </c>
      <c r="G7" s="61">
        <v>8</v>
      </c>
      <c r="H7" s="145">
        <f t="shared" si="0"/>
        <v>33</v>
      </c>
      <c r="I7" s="146">
        <f>'[1]4주차'!K7</f>
        <v>88</v>
      </c>
      <c r="J7" s="147">
        <f t="shared" si="1"/>
        <v>121</v>
      </c>
      <c r="K7" s="148">
        <f t="shared" si="2"/>
        <v>74</v>
      </c>
      <c r="L7" s="149">
        <f t="shared" si="3"/>
        <v>1</v>
      </c>
      <c r="M7" s="119"/>
    </row>
    <row r="8" spans="1:13" ht="33.75">
      <c r="A8" s="151">
        <v>510</v>
      </c>
      <c r="B8" s="112" t="s">
        <v>99</v>
      </c>
      <c r="C8" s="60">
        <v>8</v>
      </c>
      <c r="D8" s="60"/>
      <c r="E8" s="60">
        <v>7</v>
      </c>
      <c r="F8" s="60">
        <v>4</v>
      </c>
      <c r="G8" s="67">
        <v>9</v>
      </c>
      <c r="H8" s="145">
        <f t="shared" si="0"/>
        <v>28</v>
      </c>
      <c r="I8" s="146">
        <f>'[1]4주차'!K10</f>
        <v>59</v>
      </c>
      <c r="J8" s="147">
        <f t="shared" si="1"/>
        <v>87</v>
      </c>
      <c r="K8" s="148">
        <f t="shared" si="2"/>
        <v>117</v>
      </c>
      <c r="L8" s="149">
        <f t="shared" si="3"/>
        <v>0.8</v>
      </c>
      <c r="M8" s="119"/>
    </row>
    <row r="9" spans="1:13" ht="33.75">
      <c r="A9" s="151">
        <v>511</v>
      </c>
      <c r="B9" s="112" t="s">
        <v>99</v>
      </c>
      <c r="C9" s="60">
        <v>9</v>
      </c>
      <c r="D9" s="60"/>
      <c r="E9" s="60">
        <v>5</v>
      </c>
      <c r="F9" s="60"/>
      <c r="G9" s="67"/>
      <c r="H9" s="145">
        <f t="shared" si="0"/>
        <v>14</v>
      </c>
      <c r="I9" s="146">
        <f>'[1]4주차'!K11</f>
        <v>48</v>
      </c>
      <c r="J9" s="147">
        <f t="shared" si="1"/>
        <v>62</v>
      </c>
      <c r="K9" s="148">
        <f t="shared" si="2"/>
        <v>147</v>
      </c>
      <c r="L9" s="149">
        <f t="shared" si="3"/>
        <v>0.4</v>
      </c>
      <c r="M9" s="122"/>
    </row>
    <row r="10" spans="1:13" ht="33.75">
      <c r="A10" s="150">
        <v>512</v>
      </c>
      <c r="B10" s="112" t="s">
        <v>99</v>
      </c>
      <c r="C10" s="60">
        <v>8</v>
      </c>
      <c r="D10" s="60">
        <v>12</v>
      </c>
      <c r="E10" s="60">
        <v>10</v>
      </c>
      <c r="F10" s="60">
        <v>3</v>
      </c>
      <c r="G10" s="67">
        <v>10</v>
      </c>
      <c r="H10" s="145">
        <f t="shared" si="0"/>
        <v>43</v>
      </c>
      <c r="I10" s="146">
        <f>'[1]4주차'!K12</f>
        <v>134</v>
      </c>
      <c r="J10" s="147">
        <f t="shared" si="1"/>
        <v>177</v>
      </c>
      <c r="K10" s="148">
        <f t="shared" si="2"/>
        <v>16</v>
      </c>
      <c r="L10" s="149">
        <f t="shared" si="3"/>
        <v>1</v>
      </c>
      <c r="M10" s="122"/>
    </row>
    <row r="11" spans="1:13" ht="33.75">
      <c r="A11" s="144">
        <v>514</v>
      </c>
      <c r="B11" s="112" t="s">
        <v>100</v>
      </c>
      <c r="C11" s="60">
        <v>8</v>
      </c>
      <c r="D11" s="60">
        <v>12</v>
      </c>
      <c r="E11" s="60">
        <v>9</v>
      </c>
      <c r="F11" s="60">
        <v>2</v>
      </c>
      <c r="G11" s="67">
        <v>13</v>
      </c>
      <c r="H11" s="145">
        <f t="shared" si="0"/>
        <v>44</v>
      </c>
      <c r="I11" s="146">
        <f>'[1]4주차'!K14</f>
        <v>115</v>
      </c>
      <c r="J11" s="147">
        <f t="shared" si="1"/>
        <v>159</v>
      </c>
      <c r="K11" s="148">
        <f t="shared" si="2"/>
        <v>24</v>
      </c>
      <c r="L11" s="149">
        <f t="shared" si="3"/>
        <v>1</v>
      </c>
      <c r="M11" s="122"/>
    </row>
    <row r="12" spans="1:13" ht="33.75">
      <c r="A12" s="144">
        <v>515</v>
      </c>
      <c r="B12" s="112" t="s">
        <v>100</v>
      </c>
      <c r="C12" s="60">
        <v>8</v>
      </c>
      <c r="D12" s="60">
        <v>11</v>
      </c>
      <c r="E12" s="60">
        <v>8</v>
      </c>
      <c r="F12" s="60">
        <v>4</v>
      </c>
      <c r="G12" s="67"/>
      <c r="H12" s="145">
        <f t="shared" si="0"/>
        <v>31</v>
      </c>
      <c r="I12" s="146">
        <f>'[1]4주차'!K15</f>
        <v>79</v>
      </c>
      <c r="J12" s="147">
        <f t="shared" si="1"/>
        <v>110</v>
      </c>
      <c r="K12" s="148">
        <f t="shared" si="2"/>
        <v>84</v>
      </c>
      <c r="L12" s="149">
        <f t="shared" si="3"/>
        <v>0.8</v>
      </c>
      <c r="M12" s="122"/>
    </row>
    <row r="13" spans="1:13" ht="33.75">
      <c r="A13" s="144">
        <v>516</v>
      </c>
      <c r="B13" s="124" t="s">
        <v>99</v>
      </c>
      <c r="C13" s="60">
        <v>8</v>
      </c>
      <c r="D13" s="60">
        <v>6</v>
      </c>
      <c r="E13" s="60">
        <v>7</v>
      </c>
      <c r="F13" s="60"/>
      <c r="G13" s="67"/>
      <c r="H13" s="145">
        <f t="shared" si="0"/>
        <v>21</v>
      </c>
      <c r="I13" s="146">
        <f>'[1]4주차'!K16</f>
        <v>49</v>
      </c>
      <c r="J13" s="144">
        <f t="shared" si="1"/>
        <v>70</v>
      </c>
      <c r="K13" s="152">
        <f t="shared" si="2"/>
        <v>141</v>
      </c>
      <c r="L13" s="149">
        <f t="shared" si="3"/>
        <v>0.6</v>
      </c>
      <c r="M13" s="118"/>
    </row>
    <row r="14" spans="1:13" ht="33.75">
      <c r="A14" s="144">
        <v>517</v>
      </c>
      <c r="B14" s="112" t="s">
        <v>99</v>
      </c>
      <c r="C14" s="60">
        <v>8</v>
      </c>
      <c r="D14" s="60">
        <v>11</v>
      </c>
      <c r="E14" s="60"/>
      <c r="F14" s="60">
        <v>3</v>
      </c>
      <c r="G14" s="67">
        <v>5</v>
      </c>
      <c r="H14" s="145">
        <f t="shared" si="0"/>
        <v>27</v>
      </c>
      <c r="I14" s="146">
        <f>'[1]4주차'!K17</f>
        <v>126</v>
      </c>
      <c r="J14" s="147">
        <f t="shared" si="1"/>
        <v>153</v>
      </c>
      <c r="K14" s="148">
        <f t="shared" si="2"/>
        <v>32</v>
      </c>
      <c r="L14" s="149">
        <f t="shared" si="3"/>
        <v>0.8</v>
      </c>
      <c r="M14" s="122"/>
    </row>
    <row r="15" spans="1:13" ht="33.75">
      <c r="A15" s="151">
        <v>518</v>
      </c>
      <c r="B15" s="112" t="s">
        <v>100</v>
      </c>
      <c r="C15" s="60">
        <v>5</v>
      </c>
      <c r="D15" s="60">
        <v>8</v>
      </c>
      <c r="E15" s="60">
        <v>7</v>
      </c>
      <c r="F15" s="60">
        <v>4</v>
      </c>
      <c r="G15" s="67"/>
      <c r="H15" s="145">
        <f t="shared" si="0"/>
        <v>24</v>
      </c>
      <c r="I15" s="146">
        <f>'[1]4주차'!K18</f>
        <v>78</v>
      </c>
      <c r="J15" s="147">
        <f t="shared" si="1"/>
        <v>102</v>
      </c>
      <c r="K15" s="148">
        <f t="shared" si="2"/>
        <v>96</v>
      </c>
      <c r="L15" s="149">
        <f t="shared" si="3"/>
        <v>0.8</v>
      </c>
      <c r="M15" s="122"/>
    </row>
    <row r="16" spans="1:13" ht="33.75">
      <c r="A16" s="144">
        <v>519</v>
      </c>
      <c r="B16" s="112" t="s">
        <v>99</v>
      </c>
      <c r="C16" s="60">
        <v>10</v>
      </c>
      <c r="D16" s="60">
        <v>10</v>
      </c>
      <c r="E16" s="60"/>
      <c r="F16" s="60"/>
      <c r="G16" s="67"/>
      <c r="H16" s="145">
        <f t="shared" si="0"/>
        <v>20</v>
      </c>
      <c r="I16" s="146">
        <f>'[1]4주차'!K19</f>
        <v>114</v>
      </c>
      <c r="J16" s="147">
        <f t="shared" si="1"/>
        <v>134</v>
      </c>
      <c r="K16" s="148">
        <f t="shared" si="2"/>
        <v>55</v>
      </c>
      <c r="L16" s="149">
        <f t="shared" si="3"/>
        <v>0.4</v>
      </c>
      <c r="M16" s="122"/>
    </row>
    <row r="17" spans="1:13" ht="33.75">
      <c r="A17" s="144">
        <v>520</v>
      </c>
      <c r="B17" s="124" t="s">
        <v>99</v>
      </c>
      <c r="C17" s="60">
        <v>12</v>
      </c>
      <c r="D17" s="60">
        <v>10</v>
      </c>
      <c r="E17" s="60"/>
      <c r="F17" s="67"/>
      <c r="G17" s="67"/>
      <c r="H17" s="145">
        <f t="shared" si="0"/>
        <v>22</v>
      </c>
      <c r="I17" s="146">
        <f>'[1]4주차'!K20</f>
        <v>67</v>
      </c>
      <c r="J17" s="144">
        <f t="shared" si="1"/>
        <v>89</v>
      </c>
      <c r="K17" s="152">
        <f t="shared" si="2"/>
        <v>113</v>
      </c>
      <c r="L17" s="149">
        <f t="shared" si="3"/>
        <v>0.4</v>
      </c>
      <c r="M17" s="118"/>
    </row>
    <row r="18" spans="1:13" ht="33.75">
      <c r="A18" s="153">
        <v>521</v>
      </c>
      <c r="B18" s="104" t="s">
        <v>99</v>
      </c>
      <c r="C18" s="105"/>
      <c r="D18" s="105"/>
      <c r="E18" s="105"/>
      <c r="F18" s="123"/>
      <c r="G18" s="123"/>
      <c r="H18" s="154">
        <f t="shared" si="0"/>
        <v>0</v>
      </c>
      <c r="I18" s="155">
        <f>'[1]4주차'!K21</f>
        <v>118</v>
      </c>
      <c r="J18" s="153">
        <f t="shared" si="1"/>
        <v>118</v>
      </c>
      <c r="K18" s="156">
        <f t="shared" si="2"/>
        <v>76</v>
      </c>
      <c r="L18" s="157">
        <f t="shared" si="3"/>
        <v>0</v>
      </c>
      <c r="M18" s="110" t="s">
        <v>101</v>
      </c>
    </row>
    <row r="19" spans="1:13" ht="33.75">
      <c r="A19" s="150">
        <v>522</v>
      </c>
      <c r="B19" s="112" t="s">
        <v>100</v>
      </c>
      <c r="C19" s="60">
        <v>8</v>
      </c>
      <c r="D19" s="60">
        <v>12</v>
      </c>
      <c r="E19" s="60">
        <v>6</v>
      </c>
      <c r="F19" s="67">
        <v>4</v>
      </c>
      <c r="G19" s="67">
        <v>9</v>
      </c>
      <c r="H19" s="145">
        <f t="shared" si="0"/>
        <v>39</v>
      </c>
      <c r="I19" s="146">
        <f>'[1]4주차'!K22</f>
        <v>124</v>
      </c>
      <c r="J19" s="147">
        <f t="shared" si="1"/>
        <v>163</v>
      </c>
      <c r="K19" s="148">
        <f t="shared" si="2"/>
        <v>22</v>
      </c>
      <c r="L19" s="149">
        <f t="shared" si="3"/>
        <v>1</v>
      </c>
      <c r="M19" s="122"/>
    </row>
    <row r="20" spans="1:13" ht="33.75">
      <c r="A20" s="150">
        <v>523</v>
      </c>
      <c r="B20" s="112" t="s">
        <v>99</v>
      </c>
      <c r="C20" s="60">
        <v>14</v>
      </c>
      <c r="D20" s="60">
        <v>15</v>
      </c>
      <c r="E20" s="60">
        <v>12</v>
      </c>
      <c r="F20" s="67">
        <v>7</v>
      </c>
      <c r="G20" s="67">
        <v>14</v>
      </c>
      <c r="H20" s="145">
        <f t="shared" si="0"/>
        <v>62</v>
      </c>
      <c r="I20" s="146">
        <f>'[1]4주차'!K23</f>
        <v>186</v>
      </c>
      <c r="J20" s="147">
        <f t="shared" si="1"/>
        <v>248</v>
      </c>
      <c r="K20" s="148">
        <f t="shared" si="2"/>
        <v>2</v>
      </c>
      <c r="L20" s="149">
        <f t="shared" si="3"/>
        <v>1</v>
      </c>
      <c r="M20" s="122"/>
    </row>
    <row r="21" spans="1:13" ht="33.75">
      <c r="A21" s="150">
        <v>524</v>
      </c>
      <c r="B21" s="112" t="s">
        <v>99</v>
      </c>
      <c r="C21" s="60">
        <v>7</v>
      </c>
      <c r="D21" s="60">
        <v>14</v>
      </c>
      <c r="E21" s="60">
        <v>5</v>
      </c>
      <c r="F21" s="67">
        <v>6</v>
      </c>
      <c r="G21" s="67">
        <v>6</v>
      </c>
      <c r="H21" s="145">
        <f t="shared" si="0"/>
        <v>38</v>
      </c>
      <c r="I21" s="146">
        <f>'[1]4주차'!K24</f>
        <v>128</v>
      </c>
      <c r="J21" s="147">
        <f t="shared" si="1"/>
        <v>166</v>
      </c>
      <c r="K21" s="148">
        <f t="shared" si="2"/>
        <v>20</v>
      </c>
      <c r="L21" s="149">
        <f t="shared" si="3"/>
        <v>1</v>
      </c>
      <c r="M21" s="122"/>
    </row>
    <row r="22" spans="1:13" ht="33.75">
      <c r="A22" s="144">
        <v>525</v>
      </c>
      <c r="B22" s="124" t="s">
        <v>99</v>
      </c>
      <c r="C22" s="60">
        <v>5</v>
      </c>
      <c r="D22" s="60"/>
      <c r="E22" s="60"/>
      <c r="F22" s="67">
        <v>2</v>
      </c>
      <c r="G22" s="67"/>
      <c r="H22" s="145">
        <f t="shared" si="0"/>
        <v>7</v>
      </c>
      <c r="I22" s="146">
        <f>'[1]4주차'!K25</f>
        <v>61</v>
      </c>
      <c r="J22" s="147">
        <f t="shared" si="1"/>
        <v>68</v>
      </c>
      <c r="K22" s="148">
        <f t="shared" si="2"/>
        <v>143</v>
      </c>
      <c r="L22" s="149">
        <f t="shared" si="3"/>
        <v>0.4</v>
      </c>
      <c r="M22" s="122"/>
    </row>
    <row r="23" spans="1:13" ht="33.75">
      <c r="A23" s="144">
        <v>526</v>
      </c>
      <c r="B23" s="112" t="s">
        <v>99</v>
      </c>
      <c r="C23" s="60">
        <v>6</v>
      </c>
      <c r="D23" s="60">
        <v>14</v>
      </c>
      <c r="E23" s="60">
        <v>9</v>
      </c>
      <c r="F23" s="67">
        <v>4</v>
      </c>
      <c r="G23" s="67"/>
      <c r="H23" s="145">
        <f t="shared" si="0"/>
        <v>33</v>
      </c>
      <c r="I23" s="146">
        <f>'[1]4주차'!K26</f>
        <v>104</v>
      </c>
      <c r="J23" s="147">
        <f t="shared" si="1"/>
        <v>137</v>
      </c>
      <c r="K23" s="148">
        <f t="shared" si="2"/>
        <v>50</v>
      </c>
      <c r="L23" s="149">
        <f t="shared" si="3"/>
        <v>0.8</v>
      </c>
      <c r="M23" s="122"/>
    </row>
    <row r="24" spans="1:13" ht="33.75">
      <c r="A24" s="151">
        <v>528</v>
      </c>
      <c r="B24" s="112" t="s">
        <v>99</v>
      </c>
      <c r="C24" s="60">
        <v>10</v>
      </c>
      <c r="D24" s="60">
        <v>7</v>
      </c>
      <c r="E24" s="60">
        <v>8</v>
      </c>
      <c r="F24" s="67">
        <v>2</v>
      </c>
      <c r="G24" s="67">
        <v>7</v>
      </c>
      <c r="H24" s="145">
        <f t="shared" si="0"/>
        <v>34</v>
      </c>
      <c r="I24" s="146">
        <f>'[1]4주차'!K28</f>
        <v>74</v>
      </c>
      <c r="J24" s="147">
        <f t="shared" si="1"/>
        <v>108</v>
      </c>
      <c r="K24" s="148">
        <f t="shared" si="2"/>
        <v>88</v>
      </c>
      <c r="L24" s="149">
        <f t="shared" si="3"/>
        <v>1</v>
      </c>
      <c r="M24" s="122"/>
    </row>
    <row r="25" spans="1:13" ht="33.75">
      <c r="A25" s="150">
        <v>531</v>
      </c>
      <c r="B25" s="112" t="s">
        <v>99</v>
      </c>
      <c r="C25" s="60">
        <v>15</v>
      </c>
      <c r="D25" s="60">
        <v>14</v>
      </c>
      <c r="E25" s="60">
        <v>13</v>
      </c>
      <c r="F25" s="60">
        <v>8</v>
      </c>
      <c r="G25" s="67">
        <v>11</v>
      </c>
      <c r="H25" s="145">
        <f t="shared" si="0"/>
        <v>61</v>
      </c>
      <c r="I25" s="146">
        <f>'[1]4주차'!K30</f>
        <v>167</v>
      </c>
      <c r="J25" s="147">
        <f t="shared" si="1"/>
        <v>228</v>
      </c>
      <c r="K25" s="148">
        <f t="shared" si="2"/>
        <v>5</v>
      </c>
      <c r="L25" s="149">
        <f t="shared" si="3"/>
        <v>1</v>
      </c>
      <c r="M25" s="122"/>
    </row>
    <row r="26" spans="1:13" ht="33.75">
      <c r="A26" s="150">
        <v>534</v>
      </c>
      <c r="B26" s="112" t="s">
        <v>99</v>
      </c>
      <c r="C26" s="60">
        <v>7</v>
      </c>
      <c r="D26" s="60">
        <v>10</v>
      </c>
      <c r="E26" s="60">
        <v>4</v>
      </c>
      <c r="F26" s="60">
        <v>5</v>
      </c>
      <c r="G26" s="67">
        <v>7</v>
      </c>
      <c r="H26" s="145">
        <f t="shared" si="0"/>
        <v>33</v>
      </c>
      <c r="I26" s="146">
        <f>'[1]4주차'!K31</f>
        <v>80</v>
      </c>
      <c r="J26" s="147">
        <f t="shared" si="1"/>
        <v>113</v>
      </c>
      <c r="K26" s="148">
        <f t="shared" si="2"/>
        <v>80</v>
      </c>
      <c r="L26" s="149">
        <f t="shared" si="3"/>
        <v>1</v>
      </c>
      <c r="M26" s="122"/>
    </row>
    <row r="27" spans="1:13" ht="33.75">
      <c r="A27" s="151">
        <v>535</v>
      </c>
      <c r="B27" s="112" t="s">
        <v>99</v>
      </c>
      <c r="C27" s="60">
        <v>9</v>
      </c>
      <c r="D27" s="60">
        <v>13</v>
      </c>
      <c r="E27" s="60">
        <v>10</v>
      </c>
      <c r="F27" s="60"/>
      <c r="G27" s="67">
        <v>11</v>
      </c>
      <c r="H27" s="145">
        <f t="shared" si="0"/>
        <v>43</v>
      </c>
      <c r="I27" s="146">
        <f>'[1]4주차'!K32</f>
        <v>95</v>
      </c>
      <c r="J27" s="147">
        <f t="shared" si="1"/>
        <v>138</v>
      </c>
      <c r="K27" s="148">
        <f t="shared" si="2"/>
        <v>48</v>
      </c>
      <c r="L27" s="149">
        <f t="shared" si="3"/>
        <v>0.8</v>
      </c>
      <c r="M27" s="122"/>
    </row>
    <row r="28" spans="1:13" ht="33.75">
      <c r="A28" s="151">
        <v>537</v>
      </c>
      <c r="B28" s="112" t="s">
        <v>99</v>
      </c>
      <c r="C28" s="60">
        <v>7</v>
      </c>
      <c r="D28" s="60">
        <v>3</v>
      </c>
      <c r="E28" s="60">
        <v>3</v>
      </c>
      <c r="F28" s="60">
        <v>1</v>
      </c>
      <c r="G28" s="67">
        <v>4</v>
      </c>
      <c r="H28" s="145">
        <f t="shared" si="0"/>
        <v>18</v>
      </c>
      <c r="I28" s="146">
        <f>'[1]4주차'!K33</f>
        <v>68</v>
      </c>
      <c r="J28" s="147">
        <f t="shared" si="1"/>
        <v>86</v>
      </c>
      <c r="K28" s="148">
        <f t="shared" si="2"/>
        <v>119</v>
      </c>
      <c r="L28" s="149">
        <f t="shared" si="3"/>
        <v>1</v>
      </c>
      <c r="M28" s="122"/>
    </row>
    <row r="29" spans="1:13" ht="33.75">
      <c r="A29" s="150">
        <v>539</v>
      </c>
      <c r="B29" s="112" t="s">
        <v>100</v>
      </c>
      <c r="C29" s="60">
        <v>7</v>
      </c>
      <c r="D29" s="60">
        <v>5</v>
      </c>
      <c r="E29" s="60">
        <v>5</v>
      </c>
      <c r="F29" s="60">
        <v>3</v>
      </c>
      <c r="G29" s="67">
        <v>7</v>
      </c>
      <c r="H29" s="145">
        <f t="shared" si="0"/>
        <v>27</v>
      </c>
      <c r="I29" s="146">
        <f>'[1]4주차'!K34</f>
        <v>71</v>
      </c>
      <c r="J29" s="147">
        <f t="shared" si="1"/>
        <v>98</v>
      </c>
      <c r="K29" s="148">
        <f t="shared" si="2"/>
        <v>103</v>
      </c>
      <c r="L29" s="149">
        <f t="shared" si="3"/>
        <v>1</v>
      </c>
      <c r="M29" s="122"/>
    </row>
    <row r="30" spans="1:13" ht="33.75">
      <c r="A30" s="150">
        <v>540</v>
      </c>
      <c r="B30" s="112" t="s">
        <v>99</v>
      </c>
      <c r="C30" s="60">
        <v>5</v>
      </c>
      <c r="D30" s="60">
        <v>3</v>
      </c>
      <c r="E30" s="60">
        <v>5</v>
      </c>
      <c r="F30" s="60">
        <v>2</v>
      </c>
      <c r="G30" s="67">
        <v>9</v>
      </c>
      <c r="H30" s="145">
        <f t="shared" si="0"/>
        <v>24</v>
      </c>
      <c r="I30" s="146">
        <f>'[1]4주차'!K35</f>
        <v>101</v>
      </c>
      <c r="J30" s="147">
        <f t="shared" si="1"/>
        <v>125</v>
      </c>
      <c r="K30" s="148">
        <f t="shared" si="2"/>
        <v>69</v>
      </c>
      <c r="L30" s="149">
        <f t="shared" si="3"/>
        <v>1</v>
      </c>
      <c r="M30" s="122"/>
    </row>
    <row r="31" spans="1:13" ht="33.75">
      <c r="A31" s="151">
        <v>541</v>
      </c>
      <c r="B31" s="112" t="s">
        <v>99</v>
      </c>
      <c r="C31" s="60">
        <v>8</v>
      </c>
      <c r="D31" s="60">
        <v>5</v>
      </c>
      <c r="E31" s="60"/>
      <c r="F31" s="60"/>
      <c r="G31" s="67"/>
      <c r="H31" s="145">
        <f t="shared" si="0"/>
        <v>13</v>
      </c>
      <c r="I31" s="146">
        <f>'[1]4주차'!K36</f>
        <v>80</v>
      </c>
      <c r="J31" s="147">
        <f t="shared" si="1"/>
        <v>93</v>
      </c>
      <c r="K31" s="148">
        <f t="shared" si="2"/>
        <v>109</v>
      </c>
      <c r="L31" s="149">
        <f t="shared" si="3"/>
        <v>0.4</v>
      </c>
      <c r="M31" s="122"/>
    </row>
    <row r="32" spans="1:13" ht="34.5" thickBot="1">
      <c r="A32" s="150">
        <v>543</v>
      </c>
      <c r="B32" s="112" t="s">
        <v>99</v>
      </c>
      <c r="C32" s="60">
        <v>8</v>
      </c>
      <c r="D32" s="60">
        <v>14</v>
      </c>
      <c r="E32" s="60">
        <v>13</v>
      </c>
      <c r="F32" s="60">
        <v>5</v>
      </c>
      <c r="G32" s="67">
        <v>13</v>
      </c>
      <c r="H32" s="145">
        <f t="shared" si="0"/>
        <v>53</v>
      </c>
      <c r="I32" s="146">
        <f>'[1]4주차'!K37</f>
        <v>160</v>
      </c>
      <c r="J32" s="147">
        <f t="shared" si="1"/>
        <v>213</v>
      </c>
      <c r="K32" s="148">
        <f t="shared" si="2"/>
        <v>6</v>
      </c>
      <c r="L32" s="149">
        <f t="shared" si="3"/>
        <v>1</v>
      </c>
      <c r="M32" s="119"/>
    </row>
    <row r="33" spans="1:13" ht="34.5" thickBot="1">
      <c r="A33" s="150">
        <v>544</v>
      </c>
      <c r="B33" s="112" t="s">
        <v>100</v>
      </c>
      <c r="C33" s="60">
        <v>9</v>
      </c>
      <c r="D33" s="60">
        <v>14</v>
      </c>
      <c r="E33" s="60">
        <v>14</v>
      </c>
      <c r="F33" s="60">
        <v>6</v>
      </c>
      <c r="G33" s="60">
        <v>10</v>
      </c>
      <c r="H33" s="145">
        <f t="shared" si="0"/>
        <v>53</v>
      </c>
      <c r="I33" s="146">
        <f>'[1]4주차'!K38</f>
        <v>134</v>
      </c>
      <c r="J33" s="147">
        <f t="shared" si="1"/>
        <v>187</v>
      </c>
      <c r="K33" s="148">
        <f t="shared" si="2"/>
        <v>11</v>
      </c>
      <c r="L33" s="149">
        <f t="shared" si="3"/>
        <v>1</v>
      </c>
      <c r="M33" s="116"/>
    </row>
    <row r="34" spans="1:13" ht="33.75">
      <c r="A34" s="151">
        <v>545</v>
      </c>
      <c r="B34" s="112" t="s">
        <v>99</v>
      </c>
      <c r="C34" s="60">
        <v>9</v>
      </c>
      <c r="D34" s="60">
        <v>9</v>
      </c>
      <c r="E34" s="60"/>
      <c r="F34" s="60">
        <v>5</v>
      </c>
      <c r="G34" s="60"/>
      <c r="H34" s="145">
        <f t="shared" si="0"/>
        <v>23</v>
      </c>
      <c r="I34" s="146">
        <f>'[1]4주차'!K39</f>
        <v>50</v>
      </c>
      <c r="J34" s="147">
        <f t="shared" si="1"/>
        <v>73</v>
      </c>
      <c r="K34" s="148">
        <f t="shared" si="2"/>
        <v>136</v>
      </c>
      <c r="L34" s="149">
        <f t="shared" si="3"/>
        <v>0.6</v>
      </c>
      <c r="M34" s="116"/>
    </row>
    <row r="35" spans="1:13" ht="33.75">
      <c r="A35" s="144">
        <v>546</v>
      </c>
      <c r="B35" s="112" t="s">
        <v>100</v>
      </c>
      <c r="C35" s="60">
        <v>4</v>
      </c>
      <c r="D35" s="60">
        <v>7</v>
      </c>
      <c r="E35" s="60">
        <v>8</v>
      </c>
      <c r="F35" s="60">
        <v>2</v>
      </c>
      <c r="G35" s="60">
        <v>9</v>
      </c>
      <c r="H35" s="145">
        <f t="shared" si="0"/>
        <v>30</v>
      </c>
      <c r="I35" s="146">
        <f>'[1]4주차'!K40</f>
        <v>62</v>
      </c>
      <c r="J35" s="147">
        <f t="shared" si="1"/>
        <v>92</v>
      </c>
      <c r="K35" s="148">
        <f t="shared" si="2"/>
        <v>110</v>
      </c>
      <c r="L35" s="149">
        <f t="shared" si="3"/>
        <v>1</v>
      </c>
      <c r="M35" s="119"/>
    </row>
    <row r="36" spans="1:13" ht="33.75">
      <c r="A36" s="144">
        <v>547</v>
      </c>
      <c r="B36" s="112" t="s">
        <v>99</v>
      </c>
      <c r="C36" s="60">
        <v>6</v>
      </c>
      <c r="D36" s="60">
        <v>4</v>
      </c>
      <c r="E36" s="60"/>
      <c r="F36" s="60"/>
      <c r="G36" s="60">
        <v>8</v>
      </c>
      <c r="H36" s="145">
        <f t="shared" si="0"/>
        <v>18</v>
      </c>
      <c r="I36" s="146">
        <f>'[1]4주차'!K41</f>
        <v>118</v>
      </c>
      <c r="J36" s="147">
        <f t="shared" si="1"/>
        <v>136</v>
      </c>
      <c r="K36" s="148">
        <f t="shared" si="2"/>
        <v>52</v>
      </c>
      <c r="L36" s="149">
        <f t="shared" si="3"/>
        <v>0.6</v>
      </c>
      <c r="M36" s="121"/>
    </row>
    <row r="37" spans="1:13" ht="33.75">
      <c r="A37" s="150">
        <v>548</v>
      </c>
      <c r="B37" s="112" t="s">
        <v>100</v>
      </c>
      <c r="C37" s="60">
        <v>8</v>
      </c>
      <c r="D37" s="60">
        <v>9</v>
      </c>
      <c r="E37" s="60">
        <v>8</v>
      </c>
      <c r="F37" s="60">
        <v>2</v>
      </c>
      <c r="G37" s="60">
        <v>8</v>
      </c>
      <c r="H37" s="145">
        <f t="shared" si="0"/>
        <v>35</v>
      </c>
      <c r="I37" s="146">
        <f>'[1]4주차'!K42</f>
        <v>101</v>
      </c>
      <c r="J37" s="147">
        <f t="shared" si="1"/>
        <v>136</v>
      </c>
      <c r="K37" s="148">
        <f t="shared" ref="K37:K68" si="4">RANK(J37,J$5:J$198)</f>
        <v>52</v>
      </c>
      <c r="L37" s="149">
        <f t="shared" si="3"/>
        <v>1</v>
      </c>
      <c r="M37" s="119" ph="1"/>
    </row>
    <row r="38" spans="1:13" ht="33.75">
      <c r="A38" s="151">
        <v>549</v>
      </c>
      <c r="B38" s="112" t="s">
        <v>99</v>
      </c>
      <c r="C38" s="60"/>
      <c r="D38" s="60"/>
      <c r="E38" s="60"/>
      <c r="F38" s="60">
        <v>5</v>
      </c>
      <c r="G38" s="60"/>
      <c r="H38" s="145">
        <f t="shared" si="0"/>
        <v>5</v>
      </c>
      <c r="I38" s="146">
        <f>'[1]4주차'!K43</f>
        <v>30</v>
      </c>
      <c r="J38" s="147">
        <f t="shared" si="1"/>
        <v>35</v>
      </c>
      <c r="K38" s="148">
        <f t="shared" si="4"/>
        <v>166</v>
      </c>
      <c r="L38" s="149">
        <f t="shared" si="3"/>
        <v>0.2</v>
      </c>
      <c r="M38" s="119"/>
    </row>
    <row r="39" spans="1:13" ht="33.75">
      <c r="A39" s="151">
        <v>550</v>
      </c>
      <c r="B39" s="112" t="s">
        <v>100</v>
      </c>
      <c r="C39" s="60"/>
      <c r="D39" s="60">
        <v>4</v>
      </c>
      <c r="E39" s="60">
        <v>4</v>
      </c>
      <c r="F39" s="60">
        <v>3</v>
      </c>
      <c r="G39" s="60">
        <v>7</v>
      </c>
      <c r="H39" s="145">
        <f t="shared" si="0"/>
        <v>18</v>
      </c>
      <c r="I39" s="146">
        <f>'[1]4주차'!K44</f>
        <v>56</v>
      </c>
      <c r="J39" s="147">
        <f t="shared" si="1"/>
        <v>74</v>
      </c>
      <c r="K39" s="148">
        <f t="shared" si="4"/>
        <v>134</v>
      </c>
      <c r="L39" s="149">
        <f t="shared" si="3"/>
        <v>0.8</v>
      </c>
      <c r="M39" s="119"/>
    </row>
    <row r="40" spans="1:13" ht="33.75">
      <c r="A40" s="150">
        <v>551</v>
      </c>
      <c r="B40" s="112" t="s">
        <v>99</v>
      </c>
      <c r="C40" s="60">
        <v>3</v>
      </c>
      <c r="D40" s="60">
        <v>12</v>
      </c>
      <c r="E40" s="60">
        <v>3</v>
      </c>
      <c r="F40" s="60">
        <v>1</v>
      </c>
      <c r="G40" s="60">
        <v>7</v>
      </c>
      <c r="H40" s="145">
        <f t="shared" si="0"/>
        <v>26</v>
      </c>
      <c r="I40" s="146">
        <f>'[1]4주차'!K45</f>
        <v>96</v>
      </c>
      <c r="J40" s="147">
        <f t="shared" si="1"/>
        <v>122</v>
      </c>
      <c r="K40" s="148">
        <f t="shared" si="4"/>
        <v>73</v>
      </c>
      <c r="L40" s="149">
        <f t="shared" si="3"/>
        <v>1</v>
      </c>
      <c r="M40" s="119"/>
    </row>
    <row r="41" spans="1:13" ht="33.75">
      <c r="A41" s="144">
        <v>552</v>
      </c>
      <c r="B41" s="112" t="s">
        <v>100</v>
      </c>
      <c r="C41" s="60">
        <v>4</v>
      </c>
      <c r="D41" s="60">
        <v>9</v>
      </c>
      <c r="E41" s="60"/>
      <c r="F41" s="60">
        <v>3</v>
      </c>
      <c r="G41" s="60"/>
      <c r="H41" s="145">
        <f t="shared" si="0"/>
        <v>16</v>
      </c>
      <c r="I41" s="146">
        <f>'[1]4주차'!K46</f>
        <v>72</v>
      </c>
      <c r="J41" s="147">
        <f t="shared" si="1"/>
        <v>88</v>
      </c>
      <c r="K41" s="148">
        <f t="shared" si="4"/>
        <v>116</v>
      </c>
      <c r="L41" s="149">
        <f t="shared" si="3"/>
        <v>0.6</v>
      </c>
      <c r="M41" s="119"/>
    </row>
    <row r="42" spans="1:13" ht="33.75">
      <c r="A42" s="151">
        <v>553</v>
      </c>
      <c r="B42" s="112" t="s">
        <v>100</v>
      </c>
      <c r="C42" s="60">
        <v>4</v>
      </c>
      <c r="D42" s="60"/>
      <c r="E42" s="60">
        <v>5</v>
      </c>
      <c r="F42" s="60">
        <v>2</v>
      </c>
      <c r="G42" s="60">
        <v>8</v>
      </c>
      <c r="H42" s="145">
        <f t="shared" si="0"/>
        <v>19</v>
      </c>
      <c r="I42" s="146">
        <f>'[1]4주차'!K47</f>
        <v>64</v>
      </c>
      <c r="J42" s="147">
        <f t="shared" si="1"/>
        <v>83</v>
      </c>
      <c r="K42" s="148">
        <f t="shared" si="4"/>
        <v>122</v>
      </c>
      <c r="L42" s="149">
        <f t="shared" si="3"/>
        <v>0.8</v>
      </c>
      <c r="M42" s="119"/>
    </row>
    <row r="43" spans="1:13" ht="33.75">
      <c r="A43" s="151">
        <v>555</v>
      </c>
      <c r="B43" s="112" t="s">
        <v>99</v>
      </c>
      <c r="C43" s="60">
        <v>8</v>
      </c>
      <c r="D43" s="60">
        <v>10</v>
      </c>
      <c r="E43" s="60">
        <v>11</v>
      </c>
      <c r="F43" s="60">
        <v>3</v>
      </c>
      <c r="G43" s="60">
        <v>12</v>
      </c>
      <c r="H43" s="145">
        <f t="shared" si="0"/>
        <v>44</v>
      </c>
      <c r="I43" s="146">
        <f>'[1]4주차'!K48</f>
        <v>131</v>
      </c>
      <c r="J43" s="147">
        <f t="shared" si="1"/>
        <v>175</v>
      </c>
      <c r="K43" s="148">
        <f t="shared" si="4"/>
        <v>17</v>
      </c>
      <c r="L43" s="149">
        <f t="shared" si="3"/>
        <v>1</v>
      </c>
      <c r="M43" s="119"/>
    </row>
    <row r="44" spans="1:13" ht="33.75">
      <c r="A44" s="144">
        <v>557</v>
      </c>
      <c r="B44" s="112" t="s">
        <v>99</v>
      </c>
      <c r="C44" s="60"/>
      <c r="D44" s="60"/>
      <c r="E44" s="60">
        <v>14</v>
      </c>
      <c r="F44" s="60">
        <v>2</v>
      </c>
      <c r="G44" s="60"/>
      <c r="H44" s="145">
        <f t="shared" si="0"/>
        <v>16</v>
      </c>
      <c r="I44" s="146">
        <f>'[1]4주차'!K49</f>
        <v>114</v>
      </c>
      <c r="J44" s="147">
        <f t="shared" si="1"/>
        <v>130</v>
      </c>
      <c r="K44" s="148">
        <f t="shared" si="4"/>
        <v>57</v>
      </c>
      <c r="L44" s="149">
        <f t="shared" si="3"/>
        <v>0.4</v>
      </c>
      <c r="M44" s="119"/>
    </row>
    <row r="45" spans="1:13" ht="33.75">
      <c r="A45" s="144">
        <v>558</v>
      </c>
      <c r="B45" s="112" t="s">
        <v>99</v>
      </c>
      <c r="C45" s="60">
        <v>8</v>
      </c>
      <c r="D45" s="60"/>
      <c r="E45" s="60">
        <v>9</v>
      </c>
      <c r="F45" s="60"/>
      <c r="G45" s="60"/>
      <c r="H45" s="145">
        <f t="shared" si="0"/>
        <v>17</v>
      </c>
      <c r="I45" s="146">
        <f>'[1]4주차'!K50</f>
        <v>109</v>
      </c>
      <c r="J45" s="147">
        <f t="shared" si="1"/>
        <v>126</v>
      </c>
      <c r="K45" s="148">
        <f t="shared" si="4"/>
        <v>66</v>
      </c>
      <c r="L45" s="149">
        <f t="shared" si="3"/>
        <v>0.4</v>
      </c>
      <c r="M45" s="119"/>
    </row>
    <row r="46" spans="1:13" ht="33.75">
      <c r="A46" s="144">
        <v>559</v>
      </c>
      <c r="B46" s="124" t="s">
        <v>100</v>
      </c>
      <c r="C46" s="60">
        <v>2</v>
      </c>
      <c r="D46" s="60">
        <v>7</v>
      </c>
      <c r="E46" s="60">
        <v>7</v>
      </c>
      <c r="F46" s="60"/>
      <c r="G46" s="60"/>
      <c r="H46" s="145">
        <f t="shared" si="0"/>
        <v>16</v>
      </c>
      <c r="I46" s="146">
        <f>'[1]4주차'!K51</f>
        <v>62</v>
      </c>
      <c r="J46" s="144">
        <f t="shared" si="1"/>
        <v>78</v>
      </c>
      <c r="K46" s="152">
        <f t="shared" si="4"/>
        <v>131</v>
      </c>
      <c r="L46" s="149">
        <f t="shared" si="3"/>
        <v>0.6</v>
      </c>
      <c r="M46" s="118"/>
    </row>
    <row r="47" spans="1:13" ht="33.75">
      <c r="A47" s="150">
        <v>560</v>
      </c>
      <c r="B47" s="112" t="s">
        <v>99</v>
      </c>
      <c r="C47" s="60">
        <v>3</v>
      </c>
      <c r="D47" s="60">
        <v>5</v>
      </c>
      <c r="E47" s="60">
        <v>6</v>
      </c>
      <c r="F47" s="60">
        <v>4</v>
      </c>
      <c r="G47" s="60">
        <v>7</v>
      </c>
      <c r="H47" s="145">
        <f t="shared" si="0"/>
        <v>25</v>
      </c>
      <c r="I47" s="146">
        <f>'[1]4주차'!K52</f>
        <v>74</v>
      </c>
      <c r="J47" s="147">
        <f t="shared" si="1"/>
        <v>99</v>
      </c>
      <c r="K47" s="148">
        <f t="shared" si="4"/>
        <v>101</v>
      </c>
      <c r="L47" s="149">
        <f t="shared" si="3"/>
        <v>1</v>
      </c>
      <c r="M47" s="119"/>
    </row>
    <row r="48" spans="1:13" ht="33.75">
      <c r="A48" s="144">
        <v>561</v>
      </c>
      <c r="B48" s="112" t="s">
        <v>100</v>
      </c>
      <c r="C48" s="60">
        <v>9</v>
      </c>
      <c r="D48" s="60"/>
      <c r="E48" s="60"/>
      <c r="F48" s="60"/>
      <c r="G48" s="60"/>
      <c r="H48" s="145">
        <f t="shared" si="0"/>
        <v>9</v>
      </c>
      <c r="I48" s="146">
        <f>'[1]4주차'!K53</f>
        <v>88</v>
      </c>
      <c r="J48" s="147">
        <f t="shared" si="1"/>
        <v>97</v>
      </c>
      <c r="K48" s="148">
        <f t="shared" si="4"/>
        <v>104</v>
      </c>
      <c r="L48" s="149">
        <f t="shared" si="3"/>
        <v>0.2</v>
      </c>
      <c r="M48" s="119"/>
    </row>
    <row r="49" spans="1:13" ht="33.75">
      <c r="A49" s="150">
        <v>562</v>
      </c>
      <c r="B49" s="112" t="s">
        <v>99</v>
      </c>
      <c r="C49" s="60">
        <v>10</v>
      </c>
      <c r="D49" s="60">
        <v>11</v>
      </c>
      <c r="E49" s="60">
        <v>10</v>
      </c>
      <c r="F49" s="60">
        <v>3</v>
      </c>
      <c r="G49" s="60">
        <v>8</v>
      </c>
      <c r="H49" s="145">
        <f t="shared" si="0"/>
        <v>42</v>
      </c>
      <c r="I49" s="146">
        <f>'[1]4주차'!K54</f>
        <v>103</v>
      </c>
      <c r="J49" s="147">
        <f t="shared" si="1"/>
        <v>145</v>
      </c>
      <c r="K49" s="148">
        <f t="shared" si="4"/>
        <v>40</v>
      </c>
      <c r="L49" s="149">
        <f t="shared" si="3"/>
        <v>1</v>
      </c>
      <c r="M49" s="119"/>
    </row>
    <row r="50" spans="1:13" ht="33.75">
      <c r="A50" s="150">
        <v>564</v>
      </c>
      <c r="B50" s="112" t="s">
        <v>99</v>
      </c>
      <c r="C50" s="60">
        <v>11</v>
      </c>
      <c r="D50" s="60">
        <v>12</v>
      </c>
      <c r="E50" s="60">
        <v>10</v>
      </c>
      <c r="F50" s="60">
        <v>9</v>
      </c>
      <c r="G50" s="60">
        <v>13</v>
      </c>
      <c r="H50" s="145">
        <f t="shared" si="0"/>
        <v>55</v>
      </c>
      <c r="I50" s="146">
        <f>'[1]4주차'!K55</f>
        <v>145</v>
      </c>
      <c r="J50" s="147">
        <f t="shared" si="1"/>
        <v>200</v>
      </c>
      <c r="K50" s="148">
        <f t="shared" si="4"/>
        <v>9</v>
      </c>
      <c r="L50" s="149">
        <f t="shared" si="3"/>
        <v>1</v>
      </c>
      <c r="M50" s="119"/>
    </row>
    <row r="51" spans="1:13" ht="33.75">
      <c r="A51" s="144">
        <v>565</v>
      </c>
      <c r="B51" s="112" t="s">
        <v>99</v>
      </c>
      <c r="C51" s="60">
        <v>10</v>
      </c>
      <c r="D51" s="60">
        <v>12</v>
      </c>
      <c r="E51" s="60">
        <v>9</v>
      </c>
      <c r="F51" s="60">
        <v>4</v>
      </c>
      <c r="G51" s="60">
        <v>10</v>
      </c>
      <c r="H51" s="145">
        <f t="shared" si="0"/>
        <v>45</v>
      </c>
      <c r="I51" s="146">
        <f>'[1]4주차'!K56</f>
        <v>90</v>
      </c>
      <c r="J51" s="147">
        <f t="shared" si="1"/>
        <v>135</v>
      </c>
      <c r="K51" s="148">
        <f t="shared" si="4"/>
        <v>54</v>
      </c>
      <c r="L51" s="149">
        <f t="shared" si="3"/>
        <v>1</v>
      </c>
      <c r="M51" s="119"/>
    </row>
    <row r="52" spans="1:13" ht="33.75">
      <c r="A52" s="144">
        <v>566</v>
      </c>
      <c r="B52" s="112" t="s">
        <v>99</v>
      </c>
      <c r="C52" s="60"/>
      <c r="D52" s="60"/>
      <c r="E52" s="60">
        <v>6</v>
      </c>
      <c r="F52" s="60">
        <v>5</v>
      </c>
      <c r="G52" s="60">
        <v>6</v>
      </c>
      <c r="H52" s="145">
        <f t="shared" si="0"/>
        <v>17</v>
      </c>
      <c r="I52" s="146">
        <f>'[1]4주차'!K57</f>
        <v>57</v>
      </c>
      <c r="J52" s="147">
        <f t="shared" si="1"/>
        <v>74</v>
      </c>
      <c r="K52" s="148">
        <f t="shared" si="4"/>
        <v>134</v>
      </c>
      <c r="L52" s="149">
        <f t="shared" si="3"/>
        <v>0.6</v>
      </c>
      <c r="M52" s="119"/>
    </row>
    <row r="53" spans="1:13" ht="33.75">
      <c r="A53" s="144">
        <v>567</v>
      </c>
      <c r="B53" s="112" t="s">
        <v>100</v>
      </c>
      <c r="C53" s="60">
        <v>6</v>
      </c>
      <c r="D53" s="60">
        <v>7</v>
      </c>
      <c r="E53" s="60">
        <v>6</v>
      </c>
      <c r="F53" s="60"/>
      <c r="G53" s="60">
        <v>5</v>
      </c>
      <c r="H53" s="145">
        <f t="shared" si="0"/>
        <v>24</v>
      </c>
      <c r="I53" s="146">
        <f>'[1]4주차'!K58</f>
        <v>73</v>
      </c>
      <c r="J53" s="147">
        <f t="shared" si="1"/>
        <v>97</v>
      </c>
      <c r="K53" s="148">
        <f t="shared" si="4"/>
        <v>104</v>
      </c>
      <c r="L53" s="149">
        <f t="shared" si="3"/>
        <v>0.8</v>
      </c>
      <c r="M53" s="119"/>
    </row>
    <row r="54" spans="1:13" ht="33.75">
      <c r="A54" s="144">
        <v>569</v>
      </c>
      <c r="B54" s="112" t="s">
        <v>99</v>
      </c>
      <c r="C54" s="60">
        <v>9</v>
      </c>
      <c r="D54" s="60">
        <v>8</v>
      </c>
      <c r="E54" s="60">
        <v>8</v>
      </c>
      <c r="F54" s="60"/>
      <c r="G54" s="60">
        <v>5</v>
      </c>
      <c r="H54" s="145">
        <f t="shared" si="0"/>
        <v>30</v>
      </c>
      <c r="I54" s="146">
        <f>'[1]4주차'!K59</f>
        <v>83</v>
      </c>
      <c r="J54" s="147">
        <f t="shared" si="1"/>
        <v>113</v>
      </c>
      <c r="K54" s="148">
        <f t="shared" si="4"/>
        <v>80</v>
      </c>
      <c r="L54" s="149">
        <f t="shared" si="3"/>
        <v>0.8</v>
      </c>
      <c r="M54" s="119"/>
    </row>
    <row r="55" spans="1:13" ht="33.75">
      <c r="A55" s="151">
        <v>570</v>
      </c>
      <c r="B55" s="112" t="s">
        <v>99</v>
      </c>
      <c r="C55" s="60"/>
      <c r="D55" s="60"/>
      <c r="E55" s="60">
        <v>2</v>
      </c>
      <c r="F55" s="60">
        <v>0</v>
      </c>
      <c r="G55" s="60">
        <v>5</v>
      </c>
      <c r="H55" s="145">
        <f t="shared" si="0"/>
        <v>7</v>
      </c>
      <c r="I55" s="146">
        <f>'[1]4주차'!K60</f>
        <v>40</v>
      </c>
      <c r="J55" s="147">
        <f t="shared" si="1"/>
        <v>47</v>
      </c>
      <c r="K55" s="148">
        <f t="shared" si="4"/>
        <v>158</v>
      </c>
      <c r="L55" s="149">
        <f t="shared" si="3"/>
        <v>0.6</v>
      </c>
      <c r="M55" s="119"/>
    </row>
    <row r="56" spans="1:13" ht="33.75">
      <c r="A56" s="153">
        <v>571</v>
      </c>
      <c r="B56" s="104" t="s">
        <v>100</v>
      </c>
      <c r="C56" s="105"/>
      <c r="D56" s="105"/>
      <c r="E56" s="105"/>
      <c r="F56" s="105"/>
      <c r="G56" s="105">
        <v>7</v>
      </c>
      <c r="H56" s="154">
        <f t="shared" si="0"/>
        <v>7</v>
      </c>
      <c r="I56" s="155">
        <f>'[1]4주차'!K61</f>
        <v>14</v>
      </c>
      <c r="J56" s="153">
        <f t="shared" si="1"/>
        <v>21</v>
      </c>
      <c r="K56" s="156">
        <f t="shared" si="4"/>
        <v>178</v>
      </c>
      <c r="L56" s="157">
        <f t="shared" si="3"/>
        <v>0.2</v>
      </c>
      <c r="M56" s="126" t="s">
        <v>101</v>
      </c>
    </row>
    <row r="57" spans="1:13" ht="33.75">
      <c r="A57" s="144">
        <v>572</v>
      </c>
      <c r="B57" s="112" t="s">
        <v>100</v>
      </c>
      <c r="C57" s="60">
        <v>9</v>
      </c>
      <c r="D57" s="60">
        <v>4</v>
      </c>
      <c r="E57" s="60">
        <v>8</v>
      </c>
      <c r="F57" s="60">
        <v>5</v>
      </c>
      <c r="G57" s="60">
        <v>9</v>
      </c>
      <c r="H57" s="145">
        <f t="shared" si="0"/>
        <v>35</v>
      </c>
      <c r="I57" s="146">
        <f>'[1]4주차'!K62</f>
        <v>119</v>
      </c>
      <c r="J57" s="147">
        <f t="shared" si="1"/>
        <v>154</v>
      </c>
      <c r="K57" s="148">
        <f t="shared" si="4"/>
        <v>29</v>
      </c>
      <c r="L57" s="149">
        <f t="shared" si="3"/>
        <v>1</v>
      </c>
      <c r="M57" s="119"/>
    </row>
    <row r="58" spans="1:13" ht="33.75">
      <c r="A58" s="150">
        <v>575</v>
      </c>
      <c r="B58" s="112" t="s">
        <v>99</v>
      </c>
      <c r="C58" s="60">
        <v>10</v>
      </c>
      <c r="D58" s="60">
        <v>6</v>
      </c>
      <c r="E58" s="60">
        <v>7</v>
      </c>
      <c r="F58" s="60">
        <v>2</v>
      </c>
      <c r="G58" s="60">
        <v>7</v>
      </c>
      <c r="H58" s="145">
        <f t="shared" si="0"/>
        <v>32</v>
      </c>
      <c r="I58" s="146">
        <f>'[1]4주차'!K63</f>
        <v>94</v>
      </c>
      <c r="J58" s="147">
        <f t="shared" si="1"/>
        <v>126</v>
      </c>
      <c r="K58" s="148">
        <f t="shared" si="4"/>
        <v>66</v>
      </c>
      <c r="L58" s="149">
        <f t="shared" si="3"/>
        <v>1</v>
      </c>
      <c r="M58" s="119"/>
    </row>
    <row r="59" spans="1:13" ht="33.75">
      <c r="A59" s="144">
        <v>576</v>
      </c>
      <c r="B59" s="124" t="s">
        <v>99</v>
      </c>
      <c r="C59" s="60"/>
      <c r="D59" s="60">
        <v>3</v>
      </c>
      <c r="E59" s="60"/>
      <c r="F59" s="60"/>
      <c r="G59" s="60"/>
      <c r="H59" s="145">
        <f t="shared" si="0"/>
        <v>3</v>
      </c>
      <c r="I59" s="146">
        <f>'[1]4주차'!K64</f>
        <v>19</v>
      </c>
      <c r="J59" s="144">
        <f t="shared" si="1"/>
        <v>22</v>
      </c>
      <c r="K59" s="152">
        <f t="shared" si="4"/>
        <v>177</v>
      </c>
      <c r="L59" s="149">
        <f t="shared" si="3"/>
        <v>0.2</v>
      </c>
      <c r="M59" s="118"/>
    </row>
    <row r="60" spans="1:13" ht="33.75">
      <c r="A60" s="151">
        <v>577</v>
      </c>
      <c r="B60" s="112" t="s">
        <v>99</v>
      </c>
      <c r="C60" s="60">
        <v>7</v>
      </c>
      <c r="D60" s="60">
        <v>10</v>
      </c>
      <c r="E60" s="60">
        <v>5</v>
      </c>
      <c r="F60" s="60">
        <v>3</v>
      </c>
      <c r="G60" s="60">
        <v>9</v>
      </c>
      <c r="H60" s="145">
        <f t="shared" si="0"/>
        <v>34</v>
      </c>
      <c r="I60" s="146">
        <f>'[1]4주차'!K65</f>
        <v>73</v>
      </c>
      <c r="J60" s="147">
        <f t="shared" si="1"/>
        <v>107</v>
      </c>
      <c r="K60" s="148">
        <f t="shared" si="4"/>
        <v>90</v>
      </c>
      <c r="L60" s="149">
        <f t="shared" si="3"/>
        <v>1</v>
      </c>
      <c r="M60" s="119"/>
    </row>
    <row r="61" spans="1:13" ht="33.75">
      <c r="A61" s="151">
        <v>578</v>
      </c>
      <c r="B61" s="112" t="s">
        <v>100</v>
      </c>
      <c r="C61" s="60">
        <v>8</v>
      </c>
      <c r="D61" s="60">
        <v>11</v>
      </c>
      <c r="E61" s="60">
        <v>8</v>
      </c>
      <c r="F61" s="60">
        <v>4</v>
      </c>
      <c r="G61" s="60">
        <v>5</v>
      </c>
      <c r="H61" s="145">
        <f t="shared" si="0"/>
        <v>36</v>
      </c>
      <c r="I61" s="146">
        <f>'[1]4주차'!K66</f>
        <v>107</v>
      </c>
      <c r="J61" s="147">
        <f t="shared" si="1"/>
        <v>143</v>
      </c>
      <c r="K61" s="148">
        <f t="shared" si="4"/>
        <v>43</v>
      </c>
      <c r="L61" s="149">
        <f t="shared" si="3"/>
        <v>1</v>
      </c>
      <c r="M61" s="119"/>
    </row>
    <row r="62" spans="1:13" ht="33.75">
      <c r="A62" s="144">
        <v>581</v>
      </c>
      <c r="B62" s="124" t="s">
        <v>100</v>
      </c>
      <c r="C62" s="60">
        <v>7</v>
      </c>
      <c r="D62" s="60"/>
      <c r="E62" s="60"/>
      <c r="F62" s="60"/>
      <c r="G62" s="60"/>
      <c r="H62" s="145">
        <f t="shared" si="0"/>
        <v>7</v>
      </c>
      <c r="I62" s="146">
        <f>'[1]4주차'!K68</f>
        <v>61</v>
      </c>
      <c r="J62" s="144">
        <f t="shared" si="1"/>
        <v>68</v>
      </c>
      <c r="K62" s="152">
        <f t="shared" si="4"/>
        <v>143</v>
      </c>
      <c r="L62" s="149">
        <f t="shared" si="3"/>
        <v>0.2</v>
      </c>
      <c r="M62" s="118"/>
    </row>
    <row r="63" spans="1:13" ht="33.75">
      <c r="A63" s="144">
        <v>582</v>
      </c>
      <c r="B63" s="124" t="s">
        <v>99</v>
      </c>
      <c r="C63" s="60"/>
      <c r="D63" s="60"/>
      <c r="E63" s="60"/>
      <c r="F63" s="60"/>
      <c r="G63" s="60">
        <v>9</v>
      </c>
      <c r="H63" s="145">
        <f t="shared" si="0"/>
        <v>9</v>
      </c>
      <c r="I63" s="146">
        <f>'[1]4주차'!K69</f>
        <v>73</v>
      </c>
      <c r="J63" s="144">
        <f t="shared" si="1"/>
        <v>82</v>
      </c>
      <c r="K63" s="152">
        <f t="shared" si="4"/>
        <v>124</v>
      </c>
      <c r="L63" s="149">
        <f t="shared" si="3"/>
        <v>0.2</v>
      </c>
      <c r="M63" s="118"/>
    </row>
    <row r="64" spans="1:13" ht="33.75">
      <c r="A64" s="144">
        <v>584</v>
      </c>
      <c r="B64" s="124" t="s">
        <v>99</v>
      </c>
      <c r="C64" s="60"/>
      <c r="D64" s="60"/>
      <c r="E64" s="60"/>
      <c r="F64" s="60"/>
      <c r="G64" s="60">
        <v>5</v>
      </c>
      <c r="H64" s="145">
        <f t="shared" si="0"/>
        <v>5</v>
      </c>
      <c r="I64" s="146">
        <f>'[1]4주차'!K70</f>
        <v>81</v>
      </c>
      <c r="J64" s="144">
        <f t="shared" si="1"/>
        <v>86</v>
      </c>
      <c r="K64" s="152">
        <f t="shared" si="4"/>
        <v>119</v>
      </c>
      <c r="L64" s="149">
        <f t="shared" si="3"/>
        <v>0.2</v>
      </c>
      <c r="M64" s="118"/>
    </row>
    <row r="65" spans="1:13" ht="33.75">
      <c r="A65" s="144">
        <v>586</v>
      </c>
      <c r="B65" s="112" t="s">
        <v>99</v>
      </c>
      <c r="C65" s="60"/>
      <c r="D65" s="60">
        <v>7</v>
      </c>
      <c r="E65" s="60">
        <v>4</v>
      </c>
      <c r="F65" s="60">
        <v>4</v>
      </c>
      <c r="G65" s="60"/>
      <c r="H65" s="145">
        <f t="shared" si="0"/>
        <v>15</v>
      </c>
      <c r="I65" s="146">
        <f>'[1]4주차'!K71</f>
        <v>87</v>
      </c>
      <c r="J65" s="147">
        <f t="shared" si="1"/>
        <v>102</v>
      </c>
      <c r="K65" s="148">
        <f t="shared" si="4"/>
        <v>96</v>
      </c>
      <c r="L65" s="149">
        <f t="shared" si="3"/>
        <v>0.6</v>
      </c>
      <c r="M65" s="119"/>
    </row>
    <row r="66" spans="1:13" ht="33.75">
      <c r="A66" s="144">
        <v>587</v>
      </c>
      <c r="B66" s="112" t="s">
        <v>99</v>
      </c>
      <c r="C66" s="60"/>
      <c r="D66" s="60">
        <v>13</v>
      </c>
      <c r="E66" s="60"/>
      <c r="F66" s="60"/>
      <c r="G66" s="60"/>
      <c r="H66" s="145">
        <f t="shared" si="0"/>
        <v>13</v>
      </c>
      <c r="I66" s="146">
        <f>'[1]4주차'!K72</f>
        <v>113</v>
      </c>
      <c r="J66" s="147">
        <f t="shared" si="1"/>
        <v>126</v>
      </c>
      <c r="K66" s="148">
        <f t="shared" si="4"/>
        <v>66</v>
      </c>
      <c r="L66" s="149">
        <f t="shared" si="3"/>
        <v>0.2</v>
      </c>
      <c r="M66" s="119"/>
    </row>
    <row r="67" spans="1:13" ht="33.75">
      <c r="A67" s="144">
        <v>589</v>
      </c>
      <c r="B67" s="112" t="s">
        <v>99</v>
      </c>
      <c r="C67" s="60">
        <v>7</v>
      </c>
      <c r="D67" s="60">
        <v>11</v>
      </c>
      <c r="E67" s="60"/>
      <c r="F67" s="60">
        <v>1</v>
      </c>
      <c r="G67" s="60"/>
      <c r="H67" s="145">
        <f t="shared" si="0"/>
        <v>19</v>
      </c>
      <c r="I67" s="146">
        <f>'[1]4주차'!K73</f>
        <v>15</v>
      </c>
      <c r="J67" s="147">
        <f t="shared" si="1"/>
        <v>34</v>
      </c>
      <c r="K67" s="148">
        <f t="shared" si="4"/>
        <v>168</v>
      </c>
      <c r="L67" s="149">
        <f t="shared" si="3"/>
        <v>0.6</v>
      </c>
      <c r="M67" s="119"/>
    </row>
    <row r="68" spans="1:13" ht="33.75">
      <c r="A68" s="151">
        <v>590</v>
      </c>
      <c r="B68" s="112" t="s">
        <v>99</v>
      </c>
      <c r="C68" s="60"/>
      <c r="D68" s="60">
        <v>12</v>
      </c>
      <c r="E68" s="60"/>
      <c r="F68" s="60"/>
      <c r="G68" s="60"/>
      <c r="H68" s="145">
        <f t="shared" si="0"/>
        <v>12</v>
      </c>
      <c r="I68" s="146">
        <f>'[1]4주차'!K74</f>
        <v>75</v>
      </c>
      <c r="J68" s="147">
        <f t="shared" si="1"/>
        <v>87</v>
      </c>
      <c r="K68" s="148">
        <f t="shared" si="4"/>
        <v>117</v>
      </c>
      <c r="L68" s="149">
        <f t="shared" si="3"/>
        <v>0.2</v>
      </c>
      <c r="M68" s="119"/>
    </row>
    <row r="69" spans="1:13" ht="33.75">
      <c r="A69" s="151">
        <v>592</v>
      </c>
      <c r="B69" s="112" t="s">
        <v>99</v>
      </c>
      <c r="C69" s="60">
        <v>7</v>
      </c>
      <c r="D69" s="60"/>
      <c r="E69" s="60"/>
      <c r="F69" s="60">
        <v>4</v>
      </c>
      <c r="G69" s="60">
        <v>11</v>
      </c>
      <c r="H69" s="145">
        <f t="shared" ref="H69:H132" si="5">SUM(C69:G69)</f>
        <v>22</v>
      </c>
      <c r="I69" s="146">
        <f>'[1]4주차'!K75</f>
        <v>36</v>
      </c>
      <c r="J69" s="147">
        <f t="shared" ref="J69:J132" si="6">SUM(H69,I69)</f>
        <v>58</v>
      </c>
      <c r="K69" s="148">
        <f t="shared" ref="K69:K100" si="7">RANK(J69,J$5:J$198)</f>
        <v>149</v>
      </c>
      <c r="L69" s="149">
        <f t="shared" ref="L69:L132" si="8">COUNTA(C69,D69,E69,F69,G69)/5</f>
        <v>0.6</v>
      </c>
      <c r="M69" s="119"/>
    </row>
    <row r="70" spans="1:13" ht="33.75">
      <c r="A70" s="150">
        <v>593</v>
      </c>
      <c r="B70" s="112" t="s">
        <v>99</v>
      </c>
      <c r="C70" s="60">
        <v>7</v>
      </c>
      <c r="D70" s="60">
        <v>7</v>
      </c>
      <c r="E70" s="60">
        <v>7</v>
      </c>
      <c r="F70" s="60">
        <v>2</v>
      </c>
      <c r="G70" s="60">
        <v>4</v>
      </c>
      <c r="H70" s="145">
        <f t="shared" si="5"/>
        <v>27</v>
      </c>
      <c r="I70" s="146">
        <f>'[1]4주차'!K76</f>
        <v>88</v>
      </c>
      <c r="J70" s="147">
        <f t="shared" si="6"/>
        <v>115</v>
      </c>
      <c r="K70" s="148">
        <f t="shared" si="7"/>
        <v>78</v>
      </c>
      <c r="L70" s="149">
        <f t="shared" si="8"/>
        <v>1</v>
      </c>
      <c r="M70" s="119"/>
    </row>
    <row r="71" spans="1:13" ht="33.75">
      <c r="A71" s="144">
        <v>594</v>
      </c>
      <c r="B71" s="112" t="s">
        <v>100</v>
      </c>
      <c r="C71" s="60">
        <v>6</v>
      </c>
      <c r="D71" s="60"/>
      <c r="E71" s="60">
        <v>5</v>
      </c>
      <c r="F71" s="60"/>
      <c r="G71" s="60"/>
      <c r="H71" s="145">
        <f t="shared" si="5"/>
        <v>11</v>
      </c>
      <c r="I71" s="146">
        <f>'[1]4주차'!K77</f>
        <v>98</v>
      </c>
      <c r="J71" s="147">
        <f t="shared" si="6"/>
        <v>109</v>
      </c>
      <c r="K71" s="148">
        <f t="shared" si="7"/>
        <v>86</v>
      </c>
      <c r="L71" s="149">
        <f t="shared" si="8"/>
        <v>0.4</v>
      </c>
      <c r="M71" s="119"/>
    </row>
    <row r="72" spans="1:13" ht="33.75">
      <c r="A72" s="150">
        <v>595</v>
      </c>
      <c r="B72" s="112" t="s">
        <v>100</v>
      </c>
      <c r="C72" s="60">
        <v>6</v>
      </c>
      <c r="D72" s="60">
        <v>11</v>
      </c>
      <c r="E72" s="60">
        <v>9</v>
      </c>
      <c r="F72" s="60">
        <v>4</v>
      </c>
      <c r="G72" s="60">
        <v>10</v>
      </c>
      <c r="H72" s="145">
        <f t="shared" si="5"/>
        <v>40</v>
      </c>
      <c r="I72" s="146">
        <f>'[1]4주차'!K78</f>
        <v>81</v>
      </c>
      <c r="J72" s="147">
        <f t="shared" si="6"/>
        <v>121</v>
      </c>
      <c r="K72" s="148">
        <f t="shared" si="7"/>
        <v>74</v>
      </c>
      <c r="L72" s="149">
        <f t="shared" si="8"/>
        <v>1</v>
      </c>
      <c r="M72" s="119"/>
    </row>
    <row r="73" spans="1:13" ht="33.75">
      <c r="A73" s="150">
        <v>600</v>
      </c>
      <c r="B73" s="112" t="s">
        <v>100</v>
      </c>
      <c r="C73" s="60">
        <v>4</v>
      </c>
      <c r="D73" s="60">
        <v>8</v>
      </c>
      <c r="E73" s="60">
        <v>9</v>
      </c>
      <c r="F73" s="60">
        <v>4</v>
      </c>
      <c r="G73" s="60">
        <v>9</v>
      </c>
      <c r="H73" s="145">
        <f t="shared" si="5"/>
        <v>34</v>
      </c>
      <c r="I73" s="146">
        <f>'[1]4주차'!K79</f>
        <v>120</v>
      </c>
      <c r="J73" s="147">
        <f t="shared" si="6"/>
        <v>154</v>
      </c>
      <c r="K73" s="148">
        <f t="shared" si="7"/>
        <v>29</v>
      </c>
      <c r="L73" s="149">
        <f t="shared" si="8"/>
        <v>1</v>
      </c>
      <c r="M73" s="119"/>
    </row>
    <row r="74" spans="1:13" ht="33.75">
      <c r="A74" s="144">
        <v>602</v>
      </c>
      <c r="B74" s="124" t="s">
        <v>99</v>
      </c>
      <c r="C74" s="60">
        <v>6</v>
      </c>
      <c r="D74" s="60"/>
      <c r="E74" s="60"/>
      <c r="F74" s="60"/>
      <c r="G74" s="60"/>
      <c r="H74" s="145">
        <f t="shared" si="5"/>
        <v>6</v>
      </c>
      <c r="I74" s="146">
        <f>'[1]4주차'!K80</f>
        <v>25</v>
      </c>
      <c r="J74" s="144">
        <f t="shared" si="6"/>
        <v>31</v>
      </c>
      <c r="K74" s="152">
        <f t="shared" si="7"/>
        <v>171</v>
      </c>
      <c r="L74" s="149">
        <f t="shared" si="8"/>
        <v>0.2</v>
      </c>
      <c r="M74" s="118"/>
    </row>
    <row r="75" spans="1:13" ht="33.75">
      <c r="A75" s="144">
        <v>603</v>
      </c>
      <c r="B75" s="112" t="s">
        <v>99</v>
      </c>
      <c r="C75" s="60"/>
      <c r="D75" s="60">
        <v>7</v>
      </c>
      <c r="E75" s="60">
        <v>3</v>
      </c>
      <c r="F75" s="60"/>
      <c r="G75" s="60"/>
      <c r="H75" s="145">
        <f t="shared" si="5"/>
        <v>10</v>
      </c>
      <c r="I75" s="146">
        <f>'[1]4주차'!K81</f>
        <v>44</v>
      </c>
      <c r="J75" s="147">
        <f t="shared" si="6"/>
        <v>54</v>
      </c>
      <c r="K75" s="148">
        <f t="shared" si="7"/>
        <v>154</v>
      </c>
      <c r="L75" s="149">
        <f t="shared" si="8"/>
        <v>0.4</v>
      </c>
      <c r="M75" s="119"/>
    </row>
    <row r="76" spans="1:13" ht="33.75">
      <c r="A76" s="144">
        <v>604</v>
      </c>
      <c r="B76" s="124" t="s">
        <v>99</v>
      </c>
      <c r="C76" s="60">
        <v>6</v>
      </c>
      <c r="D76" s="60">
        <v>8</v>
      </c>
      <c r="E76" s="60"/>
      <c r="F76" s="60">
        <v>1</v>
      </c>
      <c r="G76" s="60"/>
      <c r="H76" s="145">
        <f t="shared" si="5"/>
        <v>15</v>
      </c>
      <c r="I76" s="146">
        <f>'[1]4주차'!K82</f>
        <v>14</v>
      </c>
      <c r="J76" s="147">
        <f t="shared" si="6"/>
        <v>29</v>
      </c>
      <c r="K76" s="148">
        <f t="shared" si="7"/>
        <v>174</v>
      </c>
      <c r="L76" s="149">
        <f t="shared" si="8"/>
        <v>0.6</v>
      </c>
      <c r="M76" s="122"/>
    </row>
    <row r="77" spans="1:13" ht="33.75">
      <c r="A77" s="144">
        <v>607</v>
      </c>
      <c r="B77" s="112" t="s">
        <v>99</v>
      </c>
      <c r="C77" s="60">
        <v>7</v>
      </c>
      <c r="D77" s="60">
        <v>9</v>
      </c>
      <c r="E77" s="60">
        <v>8</v>
      </c>
      <c r="F77" s="60">
        <v>4</v>
      </c>
      <c r="G77" s="60"/>
      <c r="H77" s="145">
        <f t="shared" si="5"/>
        <v>28</v>
      </c>
      <c r="I77" s="146">
        <f>'[1]4주차'!K83</f>
        <v>101</v>
      </c>
      <c r="J77" s="147">
        <f t="shared" si="6"/>
        <v>129</v>
      </c>
      <c r="K77" s="148">
        <f t="shared" si="7"/>
        <v>60</v>
      </c>
      <c r="L77" s="149">
        <f t="shared" si="8"/>
        <v>0.8</v>
      </c>
      <c r="M77" s="119"/>
    </row>
    <row r="78" spans="1:13" ht="33.75">
      <c r="A78" s="151">
        <v>612</v>
      </c>
      <c r="B78" s="112" t="s">
        <v>99</v>
      </c>
      <c r="C78" s="60">
        <v>6</v>
      </c>
      <c r="D78" s="60"/>
      <c r="E78" s="60"/>
      <c r="F78" s="60">
        <v>3</v>
      </c>
      <c r="G78" s="60"/>
      <c r="H78" s="145">
        <f t="shared" si="5"/>
        <v>9</v>
      </c>
      <c r="I78" s="146">
        <f>'[1]4주차'!K86</f>
        <v>86</v>
      </c>
      <c r="J78" s="147">
        <f t="shared" si="6"/>
        <v>95</v>
      </c>
      <c r="K78" s="148">
        <f t="shared" si="7"/>
        <v>107</v>
      </c>
      <c r="L78" s="149">
        <f t="shared" si="8"/>
        <v>0.4</v>
      </c>
      <c r="M78" s="119"/>
    </row>
    <row r="79" spans="1:13" ht="33.75">
      <c r="A79" s="151">
        <v>613</v>
      </c>
      <c r="B79" s="112" t="s">
        <v>99</v>
      </c>
      <c r="C79" s="60">
        <v>8</v>
      </c>
      <c r="D79" s="60">
        <v>11</v>
      </c>
      <c r="E79" s="60"/>
      <c r="F79" s="60"/>
      <c r="G79" s="60"/>
      <c r="H79" s="145">
        <f t="shared" si="5"/>
        <v>19</v>
      </c>
      <c r="I79" s="146">
        <f>'[1]4주차'!K87</f>
        <v>63</v>
      </c>
      <c r="J79" s="147">
        <f t="shared" si="6"/>
        <v>82</v>
      </c>
      <c r="K79" s="148">
        <f t="shared" si="7"/>
        <v>124</v>
      </c>
      <c r="L79" s="149">
        <f t="shared" si="8"/>
        <v>0.4</v>
      </c>
      <c r="M79" s="119"/>
    </row>
    <row r="80" spans="1:13" ht="33.75">
      <c r="A80" s="150">
        <v>615</v>
      </c>
      <c r="B80" s="112" t="s">
        <v>99</v>
      </c>
      <c r="C80" s="60">
        <v>4</v>
      </c>
      <c r="D80" s="60">
        <v>10</v>
      </c>
      <c r="E80" s="60">
        <v>8</v>
      </c>
      <c r="F80" s="60">
        <v>4</v>
      </c>
      <c r="G80" s="60">
        <v>7</v>
      </c>
      <c r="H80" s="145">
        <f t="shared" si="5"/>
        <v>33</v>
      </c>
      <c r="I80" s="146">
        <f>'[1]4주차'!K88</f>
        <v>104</v>
      </c>
      <c r="J80" s="147">
        <f t="shared" si="6"/>
        <v>137</v>
      </c>
      <c r="K80" s="148">
        <f t="shared" si="7"/>
        <v>50</v>
      </c>
      <c r="L80" s="149">
        <f t="shared" si="8"/>
        <v>1</v>
      </c>
      <c r="M80" s="119"/>
    </row>
    <row r="81" spans="1:13" ht="33.75">
      <c r="A81" s="144">
        <v>616</v>
      </c>
      <c r="B81" s="112" t="s">
        <v>99</v>
      </c>
      <c r="C81" s="60">
        <v>6</v>
      </c>
      <c r="D81" s="60">
        <v>8</v>
      </c>
      <c r="E81" s="60"/>
      <c r="F81" s="60"/>
      <c r="G81" s="60">
        <v>5</v>
      </c>
      <c r="H81" s="145">
        <f t="shared" si="5"/>
        <v>19</v>
      </c>
      <c r="I81" s="146">
        <f>'[1]4주차'!K89</f>
        <v>84</v>
      </c>
      <c r="J81" s="147">
        <f t="shared" si="6"/>
        <v>103</v>
      </c>
      <c r="K81" s="148">
        <f t="shared" si="7"/>
        <v>95</v>
      </c>
      <c r="L81" s="149">
        <f t="shared" si="8"/>
        <v>0.6</v>
      </c>
      <c r="M81" s="119"/>
    </row>
    <row r="82" spans="1:13" ht="33.75">
      <c r="A82" s="158">
        <v>617</v>
      </c>
      <c r="B82" s="159" t="s">
        <v>99</v>
      </c>
      <c r="C82" s="160"/>
      <c r="D82" s="160"/>
      <c r="E82" s="160"/>
      <c r="F82" s="160"/>
      <c r="G82" s="160"/>
      <c r="H82" s="161">
        <f t="shared" si="5"/>
        <v>0</v>
      </c>
      <c r="I82" s="162">
        <f>'[1]4주차'!K90</f>
        <v>147</v>
      </c>
      <c r="J82" s="158">
        <f t="shared" si="6"/>
        <v>147</v>
      </c>
      <c r="K82" s="163">
        <f t="shared" si="7"/>
        <v>38</v>
      </c>
      <c r="L82" s="164">
        <f t="shared" si="8"/>
        <v>0</v>
      </c>
      <c r="M82" s="165" t="s">
        <v>102</v>
      </c>
    </row>
    <row r="83" spans="1:13" ht="33.75">
      <c r="A83" s="144">
        <v>618</v>
      </c>
      <c r="B83" s="112" t="s">
        <v>99</v>
      </c>
      <c r="C83" s="60">
        <v>10</v>
      </c>
      <c r="D83" s="60">
        <v>5</v>
      </c>
      <c r="E83" s="60">
        <v>6</v>
      </c>
      <c r="F83" s="60"/>
      <c r="G83" s="60">
        <v>6</v>
      </c>
      <c r="H83" s="145">
        <f t="shared" si="5"/>
        <v>27</v>
      </c>
      <c r="I83" s="146">
        <f>'[1]4주차'!K91</f>
        <v>103</v>
      </c>
      <c r="J83" s="147">
        <f t="shared" si="6"/>
        <v>130</v>
      </c>
      <c r="K83" s="148">
        <f t="shared" si="7"/>
        <v>57</v>
      </c>
      <c r="L83" s="149">
        <f t="shared" si="8"/>
        <v>0.8</v>
      </c>
      <c r="M83" s="119"/>
    </row>
    <row r="84" spans="1:13" ht="33.75">
      <c r="A84" s="151">
        <v>619</v>
      </c>
      <c r="B84" s="112" t="s">
        <v>100</v>
      </c>
      <c r="C84" s="60"/>
      <c r="D84" s="60">
        <v>6</v>
      </c>
      <c r="E84" s="60"/>
      <c r="F84" s="60">
        <v>4</v>
      </c>
      <c r="G84" s="60"/>
      <c r="H84" s="145">
        <f t="shared" si="5"/>
        <v>10</v>
      </c>
      <c r="I84" s="146">
        <f>'[1]4주차'!K92</f>
        <v>73</v>
      </c>
      <c r="J84" s="147">
        <f t="shared" si="6"/>
        <v>83</v>
      </c>
      <c r="K84" s="148">
        <f t="shared" si="7"/>
        <v>122</v>
      </c>
      <c r="L84" s="149">
        <f t="shared" si="8"/>
        <v>0.4</v>
      </c>
      <c r="M84" s="119"/>
    </row>
    <row r="85" spans="1:13" ht="33.75">
      <c r="A85" s="158">
        <v>620</v>
      </c>
      <c r="B85" s="159" t="s">
        <v>100</v>
      </c>
      <c r="C85" s="160"/>
      <c r="D85" s="160"/>
      <c r="E85" s="160"/>
      <c r="F85" s="160"/>
      <c r="G85" s="160"/>
      <c r="H85" s="161">
        <f t="shared" si="5"/>
        <v>0</v>
      </c>
      <c r="I85" s="162">
        <f>'[1]4주차'!K93</f>
        <v>30</v>
      </c>
      <c r="J85" s="158">
        <f t="shared" si="6"/>
        <v>30</v>
      </c>
      <c r="K85" s="163">
        <f t="shared" si="7"/>
        <v>173</v>
      </c>
      <c r="L85" s="164">
        <f t="shared" si="8"/>
        <v>0</v>
      </c>
      <c r="M85" s="165" t="s">
        <v>102</v>
      </c>
    </row>
    <row r="86" spans="1:13" ht="33.75">
      <c r="A86" s="151">
        <v>621</v>
      </c>
      <c r="B86" s="112" t="s">
        <v>100</v>
      </c>
      <c r="C86" s="60"/>
      <c r="D86" s="60">
        <v>12</v>
      </c>
      <c r="E86" s="60">
        <v>11</v>
      </c>
      <c r="F86" s="60"/>
      <c r="G86" s="60">
        <v>8</v>
      </c>
      <c r="H86" s="145">
        <f t="shared" si="5"/>
        <v>31</v>
      </c>
      <c r="I86" s="146">
        <f>'[1]4주차'!K94</f>
        <v>73</v>
      </c>
      <c r="J86" s="147">
        <f t="shared" si="6"/>
        <v>104</v>
      </c>
      <c r="K86" s="148">
        <f t="shared" si="7"/>
        <v>94</v>
      </c>
      <c r="L86" s="149">
        <f t="shared" si="8"/>
        <v>0.6</v>
      </c>
      <c r="M86" s="119"/>
    </row>
    <row r="87" spans="1:13" ht="33.75">
      <c r="A87" s="144">
        <v>622</v>
      </c>
      <c r="B87" s="124" t="s">
        <v>100</v>
      </c>
      <c r="C87" s="60"/>
      <c r="D87" s="60"/>
      <c r="E87" s="60"/>
      <c r="F87" s="60">
        <v>4</v>
      </c>
      <c r="G87" s="60"/>
      <c r="H87" s="145">
        <f t="shared" si="5"/>
        <v>4</v>
      </c>
      <c r="I87" s="146">
        <f>'[1]4주차'!K95</f>
        <v>76</v>
      </c>
      <c r="J87" s="147">
        <f t="shared" si="6"/>
        <v>80</v>
      </c>
      <c r="K87" s="148">
        <f t="shared" si="7"/>
        <v>126</v>
      </c>
      <c r="L87" s="149">
        <f t="shared" si="8"/>
        <v>0.2</v>
      </c>
      <c r="M87" s="119"/>
    </row>
    <row r="88" spans="1:13" ht="33.75">
      <c r="A88" s="151">
        <v>623</v>
      </c>
      <c r="B88" s="112" t="s">
        <v>99</v>
      </c>
      <c r="C88" s="60">
        <v>8</v>
      </c>
      <c r="D88" s="60">
        <v>5</v>
      </c>
      <c r="E88" s="60">
        <v>5</v>
      </c>
      <c r="F88" s="60">
        <v>3</v>
      </c>
      <c r="G88" s="60"/>
      <c r="H88" s="145">
        <f t="shared" si="5"/>
        <v>21</v>
      </c>
      <c r="I88" s="146">
        <f>'[1]4주차'!K96</f>
        <v>84</v>
      </c>
      <c r="J88" s="147">
        <f t="shared" si="6"/>
        <v>105</v>
      </c>
      <c r="K88" s="148">
        <f t="shared" si="7"/>
        <v>93</v>
      </c>
      <c r="L88" s="149">
        <f t="shared" si="8"/>
        <v>0.8</v>
      </c>
      <c r="M88" s="119"/>
    </row>
    <row r="89" spans="1:13" ht="33.75">
      <c r="A89" s="158">
        <v>624</v>
      </c>
      <c r="B89" s="159" t="s">
        <v>99</v>
      </c>
      <c r="C89" s="160"/>
      <c r="D89" s="160"/>
      <c r="E89" s="160"/>
      <c r="F89" s="160"/>
      <c r="G89" s="160"/>
      <c r="H89" s="161">
        <f t="shared" si="5"/>
        <v>0</v>
      </c>
      <c r="I89" s="162">
        <f>'[1]4주차'!K97</f>
        <v>110</v>
      </c>
      <c r="J89" s="158">
        <f t="shared" si="6"/>
        <v>110</v>
      </c>
      <c r="K89" s="163">
        <f t="shared" si="7"/>
        <v>84</v>
      </c>
      <c r="L89" s="164">
        <f t="shared" si="8"/>
        <v>0</v>
      </c>
      <c r="M89" s="165" t="s">
        <v>102</v>
      </c>
    </row>
    <row r="90" spans="1:13" ht="33.75">
      <c r="A90" s="144">
        <v>625</v>
      </c>
      <c r="B90" s="112" t="s">
        <v>99</v>
      </c>
      <c r="C90" s="60">
        <v>9</v>
      </c>
      <c r="D90" s="60">
        <v>12</v>
      </c>
      <c r="E90" s="60">
        <v>5</v>
      </c>
      <c r="F90" s="60">
        <v>4</v>
      </c>
      <c r="G90" s="60">
        <v>12</v>
      </c>
      <c r="H90" s="145">
        <f t="shared" si="5"/>
        <v>42</v>
      </c>
      <c r="I90" s="146">
        <f>'[1]4주차'!K98</f>
        <v>106</v>
      </c>
      <c r="J90" s="147">
        <f t="shared" si="6"/>
        <v>148</v>
      </c>
      <c r="K90" s="148">
        <f t="shared" si="7"/>
        <v>37</v>
      </c>
      <c r="L90" s="149">
        <f t="shared" si="8"/>
        <v>1</v>
      </c>
      <c r="M90" s="119"/>
    </row>
    <row r="91" spans="1:13" ht="33.75">
      <c r="A91" s="150">
        <v>626</v>
      </c>
      <c r="B91" s="112" t="s">
        <v>99</v>
      </c>
      <c r="C91" s="60">
        <v>10</v>
      </c>
      <c r="D91" s="60">
        <v>11</v>
      </c>
      <c r="E91" s="60">
        <v>6</v>
      </c>
      <c r="F91" s="60">
        <v>3</v>
      </c>
      <c r="G91" s="60">
        <v>6</v>
      </c>
      <c r="H91" s="145">
        <f t="shared" si="5"/>
        <v>36</v>
      </c>
      <c r="I91" s="146">
        <f>'[1]4주차'!K99</f>
        <v>121</v>
      </c>
      <c r="J91" s="147">
        <f t="shared" si="6"/>
        <v>157</v>
      </c>
      <c r="K91" s="148">
        <f t="shared" si="7"/>
        <v>27</v>
      </c>
      <c r="L91" s="149">
        <f t="shared" si="8"/>
        <v>1</v>
      </c>
      <c r="M91" s="119"/>
    </row>
    <row r="92" spans="1:13" ht="33.75">
      <c r="A92" s="144">
        <v>627</v>
      </c>
      <c r="B92" s="112" t="s">
        <v>99</v>
      </c>
      <c r="C92" s="60">
        <v>6</v>
      </c>
      <c r="D92" s="60">
        <v>3</v>
      </c>
      <c r="E92" s="60"/>
      <c r="F92" s="60">
        <v>2</v>
      </c>
      <c r="G92" s="60">
        <v>9</v>
      </c>
      <c r="H92" s="145">
        <f t="shared" si="5"/>
        <v>20</v>
      </c>
      <c r="I92" s="146">
        <f>'[1]4주차'!K100</f>
        <v>94</v>
      </c>
      <c r="J92" s="147">
        <f t="shared" si="6"/>
        <v>114</v>
      </c>
      <c r="K92" s="148">
        <f t="shared" si="7"/>
        <v>79</v>
      </c>
      <c r="L92" s="149">
        <f t="shared" si="8"/>
        <v>0.8</v>
      </c>
      <c r="M92" s="119"/>
    </row>
    <row r="93" spans="1:13" ht="33.75">
      <c r="A93" s="150">
        <v>628</v>
      </c>
      <c r="B93" s="112" t="s">
        <v>99</v>
      </c>
      <c r="C93" s="60">
        <v>5</v>
      </c>
      <c r="D93" s="60">
        <v>7</v>
      </c>
      <c r="E93" s="60">
        <v>6</v>
      </c>
      <c r="F93" s="60">
        <v>1</v>
      </c>
      <c r="G93" s="60">
        <v>8</v>
      </c>
      <c r="H93" s="145">
        <f t="shared" si="5"/>
        <v>27</v>
      </c>
      <c r="I93" s="146">
        <f>'[1]4주차'!K101</f>
        <v>96</v>
      </c>
      <c r="J93" s="147">
        <f t="shared" si="6"/>
        <v>123</v>
      </c>
      <c r="K93" s="148">
        <f t="shared" si="7"/>
        <v>72</v>
      </c>
      <c r="L93" s="149">
        <f t="shared" si="8"/>
        <v>1</v>
      </c>
      <c r="M93" s="119"/>
    </row>
    <row r="94" spans="1:13" ht="33.75">
      <c r="A94" s="151">
        <v>629</v>
      </c>
      <c r="B94" s="112" t="s">
        <v>99</v>
      </c>
      <c r="C94" s="60">
        <v>7</v>
      </c>
      <c r="D94" s="60">
        <v>11</v>
      </c>
      <c r="E94" s="60">
        <v>11</v>
      </c>
      <c r="F94" s="60">
        <v>7</v>
      </c>
      <c r="G94" s="60">
        <v>9</v>
      </c>
      <c r="H94" s="145">
        <f t="shared" si="5"/>
        <v>45</v>
      </c>
      <c r="I94" s="146">
        <f>'[1]4주차'!K102</f>
        <v>109</v>
      </c>
      <c r="J94" s="147">
        <f t="shared" si="6"/>
        <v>154</v>
      </c>
      <c r="K94" s="148">
        <f t="shared" si="7"/>
        <v>29</v>
      </c>
      <c r="L94" s="149">
        <f t="shared" si="8"/>
        <v>1</v>
      </c>
      <c r="M94" s="119"/>
    </row>
    <row r="95" spans="1:13" ht="33.75">
      <c r="A95" s="150">
        <v>630</v>
      </c>
      <c r="B95" s="112" t="s">
        <v>99</v>
      </c>
      <c r="C95" s="60">
        <v>12</v>
      </c>
      <c r="D95" s="60">
        <v>15</v>
      </c>
      <c r="E95" s="60">
        <v>10</v>
      </c>
      <c r="F95" s="60">
        <v>6</v>
      </c>
      <c r="G95" s="60">
        <v>7</v>
      </c>
      <c r="H95" s="145">
        <f t="shared" si="5"/>
        <v>50</v>
      </c>
      <c r="I95" s="146">
        <f>'[1]4주차'!K103</f>
        <v>145</v>
      </c>
      <c r="J95" s="147">
        <f t="shared" si="6"/>
        <v>195</v>
      </c>
      <c r="K95" s="148">
        <f t="shared" si="7"/>
        <v>10</v>
      </c>
      <c r="L95" s="149">
        <f t="shared" si="8"/>
        <v>1</v>
      </c>
      <c r="M95" s="119"/>
    </row>
    <row r="96" spans="1:13" ht="33.75">
      <c r="A96" s="150">
        <v>632</v>
      </c>
      <c r="B96" s="112" t="s">
        <v>99</v>
      </c>
      <c r="C96" s="60">
        <v>5</v>
      </c>
      <c r="D96" s="60">
        <v>4</v>
      </c>
      <c r="E96" s="60">
        <v>4</v>
      </c>
      <c r="F96" s="60">
        <v>2</v>
      </c>
      <c r="G96" s="60">
        <v>8</v>
      </c>
      <c r="H96" s="145">
        <f t="shared" si="5"/>
        <v>23</v>
      </c>
      <c r="I96" s="146">
        <f>'[1]4주차'!K104</f>
        <v>78</v>
      </c>
      <c r="J96" s="147">
        <f t="shared" si="6"/>
        <v>101</v>
      </c>
      <c r="K96" s="148">
        <f t="shared" si="7"/>
        <v>99</v>
      </c>
      <c r="L96" s="149">
        <f t="shared" si="8"/>
        <v>1</v>
      </c>
      <c r="M96" s="119"/>
    </row>
    <row r="97" spans="1:13" ht="33.75">
      <c r="A97" s="150">
        <v>633</v>
      </c>
      <c r="B97" s="112" t="s">
        <v>99</v>
      </c>
      <c r="C97" s="60">
        <v>8</v>
      </c>
      <c r="D97" s="60">
        <v>8</v>
      </c>
      <c r="E97" s="60">
        <v>5</v>
      </c>
      <c r="F97" s="60">
        <v>4</v>
      </c>
      <c r="G97" s="60">
        <v>11</v>
      </c>
      <c r="H97" s="145">
        <f t="shared" si="5"/>
        <v>36</v>
      </c>
      <c r="I97" s="146">
        <f>'[1]4주차'!K105</f>
        <v>108</v>
      </c>
      <c r="J97" s="147">
        <f t="shared" si="6"/>
        <v>144</v>
      </c>
      <c r="K97" s="148">
        <f t="shared" si="7"/>
        <v>41</v>
      </c>
      <c r="L97" s="149">
        <f t="shared" si="8"/>
        <v>1</v>
      </c>
      <c r="M97" s="119"/>
    </row>
    <row r="98" spans="1:13" ht="33.75">
      <c r="A98" s="158">
        <v>635</v>
      </c>
      <c r="B98" s="159" t="s">
        <v>100</v>
      </c>
      <c r="C98" s="160"/>
      <c r="D98" s="160"/>
      <c r="E98" s="160"/>
      <c r="F98" s="160"/>
      <c r="G98" s="160"/>
      <c r="H98" s="161">
        <f t="shared" si="5"/>
        <v>0</v>
      </c>
      <c r="I98" s="162">
        <f>'[1]4주차'!K106</f>
        <v>63</v>
      </c>
      <c r="J98" s="158">
        <f t="shared" si="6"/>
        <v>63</v>
      </c>
      <c r="K98" s="163">
        <f t="shared" si="7"/>
        <v>146</v>
      </c>
      <c r="L98" s="164">
        <f t="shared" si="8"/>
        <v>0</v>
      </c>
      <c r="M98" s="165" t="s">
        <v>102</v>
      </c>
    </row>
    <row r="99" spans="1:13" ht="33.75">
      <c r="A99" s="153">
        <v>636</v>
      </c>
      <c r="B99" s="104" t="s">
        <v>99</v>
      </c>
      <c r="C99" s="105"/>
      <c r="D99" s="105"/>
      <c r="E99" s="105"/>
      <c r="F99" s="105"/>
      <c r="G99" s="105"/>
      <c r="H99" s="154">
        <f t="shared" si="5"/>
        <v>0</v>
      </c>
      <c r="I99" s="146">
        <f>'[1]4주차'!K107</f>
        <v>54</v>
      </c>
      <c r="J99" s="153">
        <f t="shared" si="6"/>
        <v>54</v>
      </c>
      <c r="K99" s="156">
        <f t="shared" si="7"/>
        <v>154</v>
      </c>
      <c r="L99" s="157">
        <f t="shared" si="8"/>
        <v>0</v>
      </c>
      <c r="M99" s="110" t="s">
        <v>101</v>
      </c>
    </row>
    <row r="100" spans="1:13" ht="33.75">
      <c r="A100" s="150">
        <v>638</v>
      </c>
      <c r="B100" s="112" t="s">
        <v>99</v>
      </c>
      <c r="C100" s="60">
        <v>5</v>
      </c>
      <c r="D100" s="60">
        <v>6</v>
      </c>
      <c r="E100" s="60">
        <v>6</v>
      </c>
      <c r="F100" s="60">
        <v>3</v>
      </c>
      <c r="G100" s="60">
        <v>7</v>
      </c>
      <c r="H100" s="145">
        <f t="shared" si="5"/>
        <v>27</v>
      </c>
      <c r="I100" s="146">
        <f>'[1]4주차'!K108</f>
        <v>98</v>
      </c>
      <c r="J100" s="147">
        <f t="shared" si="6"/>
        <v>125</v>
      </c>
      <c r="K100" s="148">
        <f t="shared" si="7"/>
        <v>69</v>
      </c>
      <c r="L100" s="149">
        <f t="shared" si="8"/>
        <v>1</v>
      </c>
      <c r="M100" s="119"/>
    </row>
    <row r="101" spans="1:13" ht="33.75">
      <c r="A101" s="151">
        <v>640</v>
      </c>
      <c r="B101" s="112" t="s">
        <v>99</v>
      </c>
      <c r="C101" s="60">
        <v>5</v>
      </c>
      <c r="D101" s="60">
        <v>9</v>
      </c>
      <c r="E101" s="60"/>
      <c r="F101" s="60"/>
      <c r="G101" s="60"/>
      <c r="H101" s="145">
        <f t="shared" si="5"/>
        <v>14</v>
      </c>
      <c r="I101" s="146">
        <f>'[1]4주차'!K109</f>
        <v>33</v>
      </c>
      <c r="J101" s="147">
        <f t="shared" si="6"/>
        <v>47</v>
      </c>
      <c r="K101" s="148">
        <f t="shared" ref="K101:K132" si="9">RANK(J101,J$5:J$198)</f>
        <v>158</v>
      </c>
      <c r="L101" s="149">
        <f t="shared" si="8"/>
        <v>0.4</v>
      </c>
      <c r="M101" s="119"/>
    </row>
    <row r="102" spans="1:13" ht="33.75">
      <c r="A102" s="151">
        <v>646</v>
      </c>
      <c r="B102" s="112" t="s">
        <v>100</v>
      </c>
      <c r="C102" s="60">
        <v>2</v>
      </c>
      <c r="D102" s="60"/>
      <c r="E102" s="60"/>
      <c r="F102" s="60"/>
      <c r="G102" s="60"/>
      <c r="H102" s="145">
        <f t="shared" si="5"/>
        <v>2</v>
      </c>
      <c r="I102" s="146">
        <f>'[1]4주차'!K110</f>
        <v>38</v>
      </c>
      <c r="J102" s="147">
        <f t="shared" si="6"/>
        <v>40</v>
      </c>
      <c r="K102" s="148">
        <f t="shared" si="9"/>
        <v>164</v>
      </c>
      <c r="L102" s="149">
        <f t="shared" si="8"/>
        <v>0.2</v>
      </c>
      <c r="M102" s="119"/>
    </row>
    <row r="103" spans="1:13" ht="33.75">
      <c r="A103" s="144">
        <v>647</v>
      </c>
      <c r="B103" s="112" t="s">
        <v>99</v>
      </c>
      <c r="C103" s="60">
        <v>9</v>
      </c>
      <c r="D103" s="60"/>
      <c r="E103" s="60">
        <v>11</v>
      </c>
      <c r="F103" s="60">
        <v>4</v>
      </c>
      <c r="G103" s="60"/>
      <c r="H103" s="145">
        <f t="shared" si="5"/>
        <v>24</v>
      </c>
      <c r="I103" s="146">
        <f>'[1]4주차'!K111</f>
        <v>119</v>
      </c>
      <c r="J103" s="147">
        <f t="shared" si="6"/>
        <v>143</v>
      </c>
      <c r="K103" s="148">
        <f t="shared" si="9"/>
        <v>43</v>
      </c>
      <c r="L103" s="149">
        <f t="shared" si="8"/>
        <v>0.6</v>
      </c>
      <c r="M103" s="119"/>
    </row>
    <row r="104" spans="1:13" ht="33.75">
      <c r="A104" s="144">
        <v>648</v>
      </c>
      <c r="B104" s="112" t="s">
        <v>100</v>
      </c>
      <c r="C104" s="60">
        <v>7</v>
      </c>
      <c r="D104" s="60">
        <v>10</v>
      </c>
      <c r="E104" s="60">
        <v>8</v>
      </c>
      <c r="F104" s="60">
        <v>3</v>
      </c>
      <c r="G104" s="60">
        <v>13</v>
      </c>
      <c r="H104" s="145">
        <f t="shared" si="5"/>
        <v>41</v>
      </c>
      <c r="I104" s="146">
        <f>'[1]4주차'!K112</f>
        <v>121</v>
      </c>
      <c r="J104" s="147">
        <f t="shared" si="6"/>
        <v>162</v>
      </c>
      <c r="K104" s="148">
        <f t="shared" si="9"/>
        <v>23</v>
      </c>
      <c r="L104" s="149">
        <f t="shared" si="8"/>
        <v>1</v>
      </c>
      <c r="M104" s="119"/>
    </row>
    <row r="105" spans="1:13" ht="33.75">
      <c r="A105" s="151">
        <v>649</v>
      </c>
      <c r="B105" s="112" t="s">
        <v>100</v>
      </c>
      <c r="C105" s="60">
        <v>5</v>
      </c>
      <c r="D105" s="60">
        <v>6</v>
      </c>
      <c r="E105" s="60"/>
      <c r="F105" s="60"/>
      <c r="G105" s="60"/>
      <c r="H105" s="145">
        <f t="shared" si="5"/>
        <v>11</v>
      </c>
      <c r="I105" s="146">
        <f>'[1]4주차'!K113</f>
        <v>60</v>
      </c>
      <c r="J105" s="147">
        <f t="shared" si="6"/>
        <v>71</v>
      </c>
      <c r="K105" s="148">
        <f t="shared" si="9"/>
        <v>137</v>
      </c>
      <c r="L105" s="149">
        <f t="shared" si="8"/>
        <v>0.4</v>
      </c>
      <c r="M105" s="119"/>
    </row>
    <row r="106" spans="1:13" ht="33.75">
      <c r="A106" s="144">
        <v>651</v>
      </c>
      <c r="B106" s="124" t="s">
        <v>99</v>
      </c>
      <c r="C106" s="60">
        <v>6</v>
      </c>
      <c r="D106" s="60">
        <v>5</v>
      </c>
      <c r="E106" s="60"/>
      <c r="F106" s="61">
        <v>3</v>
      </c>
      <c r="G106" s="60"/>
      <c r="H106" s="145">
        <f t="shared" si="5"/>
        <v>14</v>
      </c>
      <c r="I106" s="146">
        <f>'[1]4주차'!K114</f>
        <v>115</v>
      </c>
      <c r="J106" s="144">
        <f t="shared" si="6"/>
        <v>129</v>
      </c>
      <c r="K106" s="152">
        <f t="shared" si="9"/>
        <v>60</v>
      </c>
      <c r="L106" s="149">
        <f t="shared" si="8"/>
        <v>0.6</v>
      </c>
      <c r="M106" s="118"/>
    </row>
    <row r="107" spans="1:13" ht="33.75">
      <c r="A107" s="150">
        <v>652</v>
      </c>
      <c r="B107" s="112" t="s">
        <v>99</v>
      </c>
      <c r="C107" s="60">
        <v>15</v>
      </c>
      <c r="D107" s="60">
        <v>15</v>
      </c>
      <c r="E107" s="60">
        <v>10</v>
      </c>
      <c r="F107" s="61">
        <v>9</v>
      </c>
      <c r="G107" s="60">
        <v>10</v>
      </c>
      <c r="H107" s="145">
        <f t="shared" si="5"/>
        <v>59</v>
      </c>
      <c r="I107" s="146">
        <f>'[1]4주차'!K115</f>
        <v>151</v>
      </c>
      <c r="J107" s="147">
        <f t="shared" si="6"/>
        <v>210</v>
      </c>
      <c r="K107" s="148">
        <f t="shared" si="9"/>
        <v>7</v>
      </c>
      <c r="L107" s="149">
        <f t="shared" si="8"/>
        <v>1</v>
      </c>
      <c r="M107" s="119"/>
    </row>
    <row r="108" spans="1:13" ht="33.75">
      <c r="A108" s="144">
        <v>654</v>
      </c>
      <c r="B108" s="112" t="s">
        <v>100</v>
      </c>
      <c r="C108" s="60">
        <v>8</v>
      </c>
      <c r="D108" s="60"/>
      <c r="E108" s="60">
        <v>8</v>
      </c>
      <c r="F108" s="61">
        <v>5</v>
      </c>
      <c r="G108" s="60">
        <v>6</v>
      </c>
      <c r="H108" s="145">
        <f t="shared" si="5"/>
        <v>27</v>
      </c>
      <c r="I108" s="146">
        <f>'[1]4주차'!K116</f>
        <v>113</v>
      </c>
      <c r="J108" s="147">
        <f t="shared" si="6"/>
        <v>140</v>
      </c>
      <c r="K108" s="148">
        <f t="shared" si="9"/>
        <v>45</v>
      </c>
      <c r="L108" s="149">
        <f t="shared" si="8"/>
        <v>0.8</v>
      </c>
      <c r="M108" s="119"/>
    </row>
    <row r="109" spans="1:13" ht="33.75">
      <c r="A109" s="144">
        <v>655</v>
      </c>
      <c r="B109" s="112" t="s">
        <v>100</v>
      </c>
      <c r="C109" s="60">
        <v>11</v>
      </c>
      <c r="D109" s="60">
        <v>14</v>
      </c>
      <c r="E109" s="60">
        <v>8</v>
      </c>
      <c r="F109" s="61">
        <v>5</v>
      </c>
      <c r="G109" s="60"/>
      <c r="H109" s="145">
        <f t="shared" si="5"/>
        <v>38</v>
      </c>
      <c r="I109" s="146">
        <f>'[1]4주차'!K117</f>
        <v>115</v>
      </c>
      <c r="J109" s="147">
        <f t="shared" si="6"/>
        <v>153</v>
      </c>
      <c r="K109" s="148">
        <f t="shared" si="9"/>
        <v>32</v>
      </c>
      <c r="L109" s="149">
        <f t="shared" si="8"/>
        <v>0.8</v>
      </c>
      <c r="M109" s="119"/>
    </row>
    <row r="110" spans="1:13" ht="33.75">
      <c r="A110" s="144">
        <v>656</v>
      </c>
      <c r="B110" s="112" t="s">
        <v>100</v>
      </c>
      <c r="C110" s="60">
        <v>6</v>
      </c>
      <c r="D110" s="60">
        <v>8</v>
      </c>
      <c r="E110" s="60">
        <v>8</v>
      </c>
      <c r="F110" s="61">
        <v>4</v>
      </c>
      <c r="G110" s="60">
        <v>10</v>
      </c>
      <c r="H110" s="145">
        <f t="shared" si="5"/>
        <v>36</v>
      </c>
      <c r="I110" s="146">
        <f>'[1]4주차'!K118</f>
        <v>114</v>
      </c>
      <c r="J110" s="147">
        <f t="shared" si="6"/>
        <v>150</v>
      </c>
      <c r="K110" s="148">
        <f t="shared" si="9"/>
        <v>36</v>
      </c>
      <c r="L110" s="149">
        <f t="shared" si="8"/>
        <v>1</v>
      </c>
      <c r="M110" s="119"/>
    </row>
    <row r="111" spans="1:13" ht="33.75">
      <c r="A111" s="144">
        <v>657</v>
      </c>
      <c r="B111" s="124" t="s">
        <v>99</v>
      </c>
      <c r="C111" s="60"/>
      <c r="D111" s="60">
        <v>10</v>
      </c>
      <c r="E111" s="60">
        <v>4</v>
      </c>
      <c r="F111" s="61"/>
      <c r="G111" s="60"/>
      <c r="H111" s="145">
        <f t="shared" si="5"/>
        <v>14</v>
      </c>
      <c r="I111" s="146">
        <f>'[1]4주차'!K119</f>
        <v>21</v>
      </c>
      <c r="J111" s="147">
        <f t="shared" si="6"/>
        <v>35</v>
      </c>
      <c r="K111" s="148">
        <f t="shared" si="9"/>
        <v>166</v>
      </c>
      <c r="L111" s="149">
        <f t="shared" si="8"/>
        <v>0.4</v>
      </c>
      <c r="M111" s="122"/>
    </row>
    <row r="112" spans="1:13" ht="33.75">
      <c r="A112" s="153">
        <v>658</v>
      </c>
      <c r="B112" s="104" t="s">
        <v>99</v>
      </c>
      <c r="C112" s="105"/>
      <c r="D112" s="105"/>
      <c r="E112" s="105"/>
      <c r="F112" s="125"/>
      <c r="G112" s="105"/>
      <c r="H112" s="154">
        <f t="shared" si="5"/>
        <v>0</v>
      </c>
      <c r="I112" s="146">
        <f>'[1]4주차'!K120</f>
        <v>71</v>
      </c>
      <c r="J112" s="153">
        <f t="shared" si="6"/>
        <v>71</v>
      </c>
      <c r="K112" s="156">
        <f t="shared" si="9"/>
        <v>137</v>
      </c>
      <c r="L112" s="157">
        <f t="shared" si="8"/>
        <v>0</v>
      </c>
      <c r="M112" s="110" t="s">
        <v>101</v>
      </c>
    </row>
    <row r="113" spans="1:13" ht="33.75">
      <c r="A113" s="151">
        <v>660</v>
      </c>
      <c r="B113" s="112" t="s">
        <v>99</v>
      </c>
      <c r="C113" s="60">
        <v>5</v>
      </c>
      <c r="D113" s="60"/>
      <c r="E113" s="60"/>
      <c r="F113" s="61">
        <v>3</v>
      </c>
      <c r="G113" s="60"/>
      <c r="H113" s="145">
        <f t="shared" si="5"/>
        <v>8</v>
      </c>
      <c r="I113" s="146">
        <f>'[1]4주차'!K121</f>
        <v>29</v>
      </c>
      <c r="J113" s="147">
        <f t="shared" si="6"/>
        <v>37</v>
      </c>
      <c r="K113" s="148">
        <f t="shared" si="9"/>
        <v>165</v>
      </c>
      <c r="L113" s="149">
        <f t="shared" si="8"/>
        <v>0.4</v>
      </c>
      <c r="M113" s="119"/>
    </row>
    <row r="114" spans="1:13" ht="33.75">
      <c r="A114" s="151">
        <v>661</v>
      </c>
      <c r="B114" s="112" t="s">
        <v>99</v>
      </c>
      <c r="C114" s="60"/>
      <c r="D114" s="60"/>
      <c r="E114" s="60"/>
      <c r="F114" s="61"/>
      <c r="G114" s="60">
        <v>12</v>
      </c>
      <c r="H114" s="145">
        <f t="shared" si="5"/>
        <v>12</v>
      </c>
      <c r="I114" s="146">
        <f>'[1]4주차'!K122</f>
        <v>99</v>
      </c>
      <c r="J114" s="147">
        <f t="shared" si="6"/>
        <v>111</v>
      </c>
      <c r="K114" s="148">
        <f t="shared" si="9"/>
        <v>83</v>
      </c>
      <c r="L114" s="149">
        <f t="shared" si="8"/>
        <v>0.2</v>
      </c>
      <c r="M114" s="119"/>
    </row>
    <row r="115" spans="1:13" ht="33.75">
      <c r="A115" s="151">
        <v>662</v>
      </c>
      <c r="B115" s="112" t="s">
        <v>99</v>
      </c>
      <c r="C115" s="60">
        <v>9</v>
      </c>
      <c r="D115" s="60">
        <v>8</v>
      </c>
      <c r="E115" s="60">
        <v>7</v>
      </c>
      <c r="F115" s="61"/>
      <c r="G115" s="60">
        <v>9</v>
      </c>
      <c r="H115" s="145">
        <f t="shared" si="5"/>
        <v>33</v>
      </c>
      <c r="I115" s="146">
        <f>'[1]4주차'!K123</f>
        <v>95</v>
      </c>
      <c r="J115" s="147">
        <f t="shared" si="6"/>
        <v>128</v>
      </c>
      <c r="K115" s="148">
        <f t="shared" si="9"/>
        <v>62</v>
      </c>
      <c r="L115" s="149">
        <f t="shared" si="8"/>
        <v>0.8</v>
      </c>
      <c r="M115" s="119"/>
    </row>
    <row r="116" spans="1:13" ht="33.75">
      <c r="A116" s="151">
        <v>663</v>
      </c>
      <c r="B116" s="112" t="s">
        <v>99</v>
      </c>
      <c r="C116" s="60"/>
      <c r="D116" s="60"/>
      <c r="E116" s="60">
        <v>7</v>
      </c>
      <c r="F116" s="61"/>
      <c r="G116" s="60"/>
      <c r="H116" s="145">
        <f t="shared" si="5"/>
        <v>7</v>
      </c>
      <c r="I116" s="146">
        <f>'[1]4주차'!K124</f>
        <v>49</v>
      </c>
      <c r="J116" s="147">
        <f t="shared" si="6"/>
        <v>56</v>
      </c>
      <c r="K116" s="148">
        <f t="shared" si="9"/>
        <v>152</v>
      </c>
      <c r="L116" s="149">
        <f t="shared" si="8"/>
        <v>0.2</v>
      </c>
      <c r="M116" s="119"/>
    </row>
    <row r="117" spans="1:13" ht="33.75">
      <c r="A117" s="151">
        <v>664</v>
      </c>
      <c r="B117" s="112" t="s">
        <v>99</v>
      </c>
      <c r="C117" s="60">
        <v>5</v>
      </c>
      <c r="D117" s="60">
        <v>5</v>
      </c>
      <c r="E117" s="60">
        <v>8</v>
      </c>
      <c r="F117" s="61">
        <v>4</v>
      </c>
      <c r="G117" s="60">
        <v>8</v>
      </c>
      <c r="H117" s="145">
        <f t="shared" si="5"/>
        <v>30</v>
      </c>
      <c r="I117" s="146">
        <f>'[1]4주차'!K125</f>
        <v>72</v>
      </c>
      <c r="J117" s="147">
        <f t="shared" si="6"/>
        <v>102</v>
      </c>
      <c r="K117" s="148">
        <f t="shared" si="9"/>
        <v>96</v>
      </c>
      <c r="L117" s="149">
        <f t="shared" si="8"/>
        <v>1</v>
      </c>
      <c r="M117" s="119"/>
    </row>
    <row r="118" spans="1:13" ht="33.75">
      <c r="A118" s="151">
        <v>665</v>
      </c>
      <c r="B118" s="112" t="s">
        <v>100</v>
      </c>
      <c r="C118" s="60"/>
      <c r="D118" s="60">
        <v>9</v>
      </c>
      <c r="E118" s="60">
        <v>8</v>
      </c>
      <c r="F118" s="61">
        <v>4</v>
      </c>
      <c r="G118" s="60">
        <v>7</v>
      </c>
      <c r="H118" s="145">
        <f t="shared" si="5"/>
        <v>28</v>
      </c>
      <c r="I118" s="146">
        <f>'[1]4주차'!K126</f>
        <v>106</v>
      </c>
      <c r="J118" s="147">
        <f t="shared" si="6"/>
        <v>134</v>
      </c>
      <c r="K118" s="148">
        <f t="shared" si="9"/>
        <v>55</v>
      </c>
      <c r="L118" s="149">
        <f t="shared" si="8"/>
        <v>0.8</v>
      </c>
      <c r="M118" s="119"/>
    </row>
    <row r="119" spans="1:13" ht="33.75">
      <c r="A119" s="144">
        <v>666</v>
      </c>
      <c r="B119" s="112" t="s">
        <v>99</v>
      </c>
      <c r="C119" s="60">
        <v>8</v>
      </c>
      <c r="D119" s="60">
        <v>7</v>
      </c>
      <c r="E119" s="60">
        <v>4</v>
      </c>
      <c r="F119" s="61">
        <v>5</v>
      </c>
      <c r="G119" s="60">
        <v>9</v>
      </c>
      <c r="H119" s="145">
        <f t="shared" si="5"/>
        <v>33</v>
      </c>
      <c r="I119" s="146">
        <f>'[1]4주차'!K127</f>
        <v>95</v>
      </c>
      <c r="J119" s="147">
        <f t="shared" si="6"/>
        <v>128</v>
      </c>
      <c r="K119" s="148">
        <f t="shared" si="9"/>
        <v>62</v>
      </c>
      <c r="L119" s="149">
        <f t="shared" si="8"/>
        <v>1</v>
      </c>
      <c r="M119" s="119"/>
    </row>
    <row r="120" spans="1:13" ht="33.75">
      <c r="A120" s="153">
        <v>667</v>
      </c>
      <c r="B120" s="104" t="s">
        <v>100</v>
      </c>
      <c r="C120" s="105"/>
      <c r="D120" s="105"/>
      <c r="E120" s="105"/>
      <c r="F120" s="125"/>
      <c r="G120" s="105"/>
      <c r="H120" s="154">
        <f t="shared" si="5"/>
        <v>0</v>
      </c>
      <c r="I120" s="146">
        <f>'[1]4주차'!K128</f>
        <v>25</v>
      </c>
      <c r="J120" s="153">
        <f t="shared" si="6"/>
        <v>25</v>
      </c>
      <c r="K120" s="156">
        <f t="shared" si="9"/>
        <v>175</v>
      </c>
      <c r="L120" s="157">
        <f t="shared" si="8"/>
        <v>0</v>
      </c>
      <c r="M120" s="110" t="s">
        <v>101</v>
      </c>
    </row>
    <row r="121" spans="1:13" ht="33.75">
      <c r="A121" s="150">
        <v>668</v>
      </c>
      <c r="B121" s="112" t="s">
        <v>99</v>
      </c>
      <c r="C121" s="60">
        <v>14</v>
      </c>
      <c r="D121" s="60">
        <v>14</v>
      </c>
      <c r="E121" s="60">
        <v>14</v>
      </c>
      <c r="F121" s="61">
        <v>10</v>
      </c>
      <c r="G121" s="60">
        <v>11</v>
      </c>
      <c r="H121" s="145">
        <f t="shared" si="5"/>
        <v>63</v>
      </c>
      <c r="I121" s="146">
        <f>'[1]4주차'!K129</f>
        <v>174</v>
      </c>
      <c r="J121" s="147">
        <f t="shared" si="6"/>
        <v>237</v>
      </c>
      <c r="K121" s="148">
        <f t="shared" si="9"/>
        <v>3</v>
      </c>
      <c r="L121" s="149">
        <f t="shared" si="8"/>
        <v>1</v>
      </c>
      <c r="M121" s="119"/>
    </row>
    <row r="122" spans="1:13" ht="33.75">
      <c r="A122" s="158">
        <v>669</v>
      </c>
      <c r="B122" s="159" t="s">
        <v>99</v>
      </c>
      <c r="C122" s="160"/>
      <c r="D122" s="160"/>
      <c r="E122" s="160"/>
      <c r="F122" s="166"/>
      <c r="G122" s="160"/>
      <c r="H122" s="161">
        <f t="shared" si="5"/>
        <v>0</v>
      </c>
      <c r="I122" s="162">
        <f>'[1]4주차'!K130</f>
        <v>42</v>
      </c>
      <c r="J122" s="158">
        <f t="shared" si="6"/>
        <v>42</v>
      </c>
      <c r="K122" s="163">
        <f t="shared" si="9"/>
        <v>163</v>
      </c>
      <c r="L122" s="164">
        <f t="shared" si="8"/>
        <v>0</v>
      </c>
      <c r="M122" s="165"/>
    </row>
    <row r="123" spans="1:13" ht="33.75">
      <c r="A123" s="158">
        <v>670</v>
      </c>
      <c r="B123" s="159" t="s">
        <v>99</v>
      </c>
      <c r="C123" s="160"/>
      <c r="D123" s="160"/>
      <c r="E123" s="160"/>
      <c r="F123" s="166"/>
      <c r="G123" s="160"/>
      <c r="H123" s="161">
        <f t="shared" si="5"/>
        <v>0</v>
      </c>
      <c r="I123" s="162">
        <f>'[1]4주차'!K131</f>
        <v>52</v>
      </c>
      <c r="J123" s="158">
        <f t="shared" si="6"/>
        <v>52</v>
      </c>
      <c r="K123" s="163">
        <f t="shared" si="9"/>
        <v>156</v>
      </c>
      <c r="L123" s="164">
        <f t="shared" si="8"/>
        <v>0</v>
      </c>
      <c r="M123" s="165"/>
    </row>
    <row r="124" spans="1:13" ht="33.75">
      <c r="A124" s="158">
        <v>671</v>
      </c>
      <c r="B124" s="159" t="s">
        <v>99</v>
      </c>
      <c r="C124" s="160"/>
      <c r="D124" s="160"/>
      <c r="E124" s="160"/>
      <c r="F124" s="166"/>
      <c r="G124" s="160"/>
      <c r="H124" s="161">
        <f t="shared" si="5"/>
        <v>0</v>
      </c>
      <c r="I124" s="162">
        <f>'[1]4주차'!K132</f>
        <v>4</v>
      </c>
      <c r="J124" s="158">
        <f t="shared" si="6"/>
        <v>4</v>
      </c>
      <c r="K124" s="163">
        <f t="shared" si="9"/>
        <v>189</v>
      </c>
      <c r="L124" s="164">
        <f t="shared" si="8"/>
        <v>0</v>
      </c>
      <c r="M124" s="167" t="s">
        <v>102</v>
      </c>
    </row>
    <row r="125" spans="1:13" ht="33.75">
      <c r="A125" s="151">
        <v>672</v>
      </c>
      <c r="B125" s="112" t="s">
        <v>100</v>
      </c>
      <c r="C125" s="60"/>
      <c r="D125" s="60"/>
      <c r="E125" s="60"/>
      <c r="F125" s="61">
        <v>1</v>
      </c>
      <c r="G125" s="60"/>
      <c r="H125" s="145">
        <f t="shared" si="5"/>
        <v>1</v>
      </c>
      <c r="I125" s="146">
        <f>'[1]4주차'!K133</f>
        <v>75</v>
      </c>
      <c r="J125" s="147">
        <f t="shared" si="6"/>
        <v>76</v>
      </c>
      <c r="K125" s="148">
        <f t="shared" si="9"/>
        <v>133</v>
      </c>
      <c r="L125" s="149">
        <f t="shared" si="8"/>
        <v>0.2</v>
      </c>
      <c r="M125" s="119"/>
    </row>
    <row r="126" spans="1:13" ht="33.75">
      <c r="A126" s="151">
        <v>674</v>
      </c>
      <c r="B126" s="112" t="s">
        <v>100</v>
      </c>
      <c r="C126" s="60"/>
      <c r="D126" s="60">
        <v>7</v>
      </c>
      <c r="E126" s="60"/>
      <c r="F126" s="61"/>
      <c r="G126" s="60"/>
      <c r="H126" s="145">
        <f t="shared" si="5"/>
        <v>7</v>
      </c>
      <c r="I126" s="146">
        <f>'[1]4주차'!K134</f>
        <v>82</v>
      </c>
      <c r="J126" s="147">
        <f t="shared" si="6"/>
        <v>89</v>
      </c>
      <c r="K126" s="148">
        <f t="shared" si="9"/>
        <v>113</v>
      </c>
      <c r="L126" s="149">
        <f t="shared" si="8"/>
        <v>0.2</v>
      </c>
      <c r="M126" s="119"/>
    </row>
    <row r="127" spans="1:13" ht="33.75">
      <c r="A127" s="151">
        <v>675</v>
      </c>
      <c r="B127" s="112" t="s">
        <v>100</v>
      </c>
      <c r="C127" s="60"/>
      <c r="D127" s="60">
        <v>12</v>
      </c>
      <c r="E127" s="60">
        <v>6</v>
      </c>
      <c r="F127" s="61">
        <v>7</v>
      </c>
      <c r="G127" s="60"/>
      <c r="H127" s="145">
        <f t="shared" si="5"/>
        <v>25</v>
      </c>
      <c r="I127" s="146">
        <f>'[1]4주차'!K135</f>
        <v>72</v>
      </c>
      <c r="J127" s="147">
        <f t="shared" si="6"/>
        <v>97</v>
      </c>
      <c r="K127" s="148">
        <f t="shared" si="9"/>
        <v>104</v>
      </c>
      <c r="L127" s="149">
        <f t="shared" si="8"/>
        <v>0.6</v>
      </c>
      <c r="M127" s="119"/>
    </row>
    <row r="128" spans="1:13" ht="33.75">
      <c r="A128" s="151">
        <v>676</v>
      </c>
      <c r="B128" s="112" t="s">
        <v>100</v>
      </c>
      <c r="C128" s="60"/>
      <c r="D128" s="60">
        <v>9</v>
      </c>
      <c r="E128" s="60">
        <v>8</v>
      </c>
      <c r="F128" s="61"/>
      <c r="G128" s="60"/>
      <c r="H128" s="145">
        <f t="shared" si="5"/>
        <v>17</v>
      </c>
      <c r="I128" s="146">
        <f>'[1]4주차'!K136</f>
        <v>77</v>
      </c>
      <c r="J128" s="147">
        <f t="shared" si="6"/>
        <v>94</v>
      </c>
      <c r="K128" s="148">
        <f t="shared" si="9"/>
        <v>108</v>
      </c>
      <c r="L128" s="149">
        <f t="shared" si="8"/>
        <v>0.4</v>
      </c>
      <c r="M128" s="119"/>
    </row>
    <row r="129" spans="1:13" ht="33.75">
      <c r="A129" s="150">
        <v>677</v>
      </c>
      <c r="B129" s="112" t="s">
        <v>99</v>
      </c>
      <c r="C129" s="60">
        <v>10</v>
      </c>
      <c r="D129" s="60">
        <v>12</v>
      </c>
      <c r="E129" s="60">
        <v>8</v>
      </c>
      <c r="F129" s="61">
        <v>7</v>
      </c>
      <c r="G129" s="60">
        <v>10</v>
      </c>
      <c r="H129" s="145">
        <f t="shared" si="5"/>
        <v>47</v>
      </c>
      <c r="I129" s="146">
        <f>'[1]4주차'!K137</f>
        <v>155</v>
      </c>
      <c r="J129" s="147">
        <f t="shared" si="6"/>
        <v>202</v>
      </c>
      <c r="K129" s="148">
        <f t="shared" si="9"/>
        <v>8</v>
      </c>
      <c r="L129" s="149">
        <f t="shared" si="8"/>
        <v>1</v>
      </c>
      <c r="M129" s="119"/>
    </row>
    <row r="130" spans="1:13" ht="33.75">
      <c r="A130" s="158">
        <v>678</v>
      </c>
      <c r="B130" s="159" t="s">
        <v>99</v>
      </c>
      <c r="C130" s="160"/>
      <c r="D130" s="160"/>
      <c r="E130" s="160"/>
      <c r="F130" s="166"/>
      <c r="G130" s="160"/>
      <c r="H130" s="161">
        <f t="shared" si="5"/>
        <v>0</v>
      </c>
      <c r="I130" s="162">
        <f>'[1]4주차'!K138</f>
        <v>89</v>
      </c>
      <c r="J130" s="158">
        <f t="shared" si="6"/>
        <v>89</v>
      </c>
      <c r="K130" s="163">
        <f t="shared" si="9"/>
        <v>113</v>
      </c>
      <c r="L130" s="164">
        <f t="shared" si="8"/>
        <v>0</v>
      </c>
      <c r="M130" s="126" t="s">
        <v>102</v>
      </c>
    </row>
    <row r="131" spans="1:13" ht="33.75">
      <c r="A131" s="144">
        <v>679</v>
      </c>
      <c r="B131" s="112" t="s">
        <v>99</v>
      </c>
      <c r="C131" s="60"/>
      <c r="D131" s="60">
        <v>13</v>
      </c>
      <c r="E131" s="60"/>
      <c r="F131" s="61">
        <v>8</v>
      </c>
      <c r="G131" s="60"/>
      <c r="H131" s="145">
        <f t="shared" si="5"/>
        <v>21</v>
      </c>
      <c r="I131" s="146">
        <f>'[1]4주차'!K139</f>
        <v>138</v>
      </c>
      <c r="J131" s="147">
        <f t="shared" si="6"/>
        <v>159</v>
      </c>
      <c r="K131" s="148">
        <f t="shared" si="9"/>
        <v>24</v>
      </c>
      <c r="L131" s="149">
        <f t="shared" si="8"/>
        <v>0.4</v>
      </c>
      <c r="M131" s="119"/>
    </row>
    <row r="132" spans="1:13" ht="33.75">
      <c r="A132" s="150">
        <v>680</v>
      </c>
      <c r="B132" s="112" t="s">
        <v>99</v>
      </c>
      <c r="C132" s="60">
        <v>10</v>
      </c>
      <c r="D132" s="60">
        <v>12</v>
      </c>
      <c r="E132" s="60">
        <v>9</v>
      </c>
      <c r="F132" s="61">
        <v>6</v>
      </c>
      <c r="G132" s="60">
        <v>8</v>
      </c>
      <c r="H132" s="145">
        <f t="shared" si="5"/>
        <v>45</v>
      </c>
      <c r="I132" s="146">
        <f>'[1]4주차'!K140</f>
        <v>137</v>
      </c>
      <c r="J132" s="147">
        <f t="shared" si="6"/>
        <v>182</v>
      </c>
      <c r="K132" s="148">
        <f t="shared" si="9"/>
        <v>15</v>
      </c>
      <c r="L132" s="149">
        <f t="shared" si="8"/>
        <v>1</v>
      </c>
      <c r="M132" s="119"/>
    </row>
    <row r="133" spans="1:13" ht="33.75">
      <c r="A133" s="153">
        <v>682</v>
      </c>
      <c r="B133" s="104" t="s">
        <v>99</v>
      </c>
      <c r="C133" s="105"/>
      <c r="D133" s="105"/>
      <c r="E133" s="105">
        <v>0</v>
      </c>
      <c r="F133" s="125"/>
      <c r="G133" s="105"/>
      <c r="H133" s="154">
        <f t="shared" ref="H133:H196" si="10">SUM(C133:G133)</f>
        <v>0</v>
      </c>
      <c r="I133" s="146">
        <f>'[1]4주차'!K141</f>
        <v>13</v>
      </c>
      <c r="J133" s="153">
        <f t="shared" ref="J133:J196" si="11">SUM(H133,I133)</f>
        <v>13</v>
      </c>
      <c r="K133" s="156">
        <f t="shared" ref="K133:K164" si="12">RANK(J133,J$5:J$198)</f>
        <v>182</v>
      </c>
      <c r="L133" s="157">
        <f t="shared" ref="L133:L196" si="13">COUNTA(C133,D133,E133,F133,G133)/5</f>
        <v>0.2</v>
      </c>
      <c r="M133" s="126" t="s">
        <v>102</v>
      </c>
    </row>
    <row r="134" spans="1:13" ht="33.75">
      <c r="A134" s="151">
        <v>683</v>
      </c>
      <c r="B134" s="112" t="s">
        <v>100</v>
      </c>
      <c r="C134" s="60">
        <v>6</v>
      </c>
      <c r="D134" s="60"/>
      <c r="E134" s="60"/>
      <c r="F134" s="61">
        <v>2</v>
      </c>
      <c r="G134" s="60"/>
      <c r="H134" s="145">
        <f t="shared" si="10"/>
        <v>8</v>
      </c>
      <c r="I134" s="146">
        <f>'[1]4주차'!K142</f>
        <v>50</v>
      </c>
      <c r="J134" s="147">
        <f t="shared" si="11"/>
        <v>58</v>
      </c>
      <c r="K134" s="148">
        <f t="shared" si="12"/>
        <v>149</v>
      </c>
      <c r="L134" s="149">
        <f t="shared" si="13"/>
        <v>0.4</v>
      </c>
      <c r="M134" s="119"/>
    </row>
    <row r="135" spans="1:13" ht="33.75">
      <c r="A135" s="151">
        <v>684</v>
      </c>
      <c r="B135" s="112" t="s">
        <v>99</v>
      </c>
      <c r="C135" s="60">
        <v>13</v>
      </c>
      <c r="D135" s="60">
        <v>11</v>
      </c>
      <c r="E135" s="60"/>
      <c r="F135" s="61"/>
      <c r="G135" s="60">
        <v>13</v>
      </c>
      <c r="H135" s="145">
        <f t="shared" si="10"/>
        <v>37</v>
      </c>
      <c r="I135" s="146">
        <f>'[1]4주차'!K143</f>
        <v>70</v>
      </c>
      <c r="J135" s="147">
        <f t="shared" si="11"/>
        <v>107</v>
      </c>
      <c r="K135" s="148">
        <f t="shared" si="12"/>
        <v>90</v>
      </c>
      <c r="L135" s="149">
        <f t="shared" si="13"/>
        <v>0.6</v>
      </c>
      <c r="M135" s="119"/>
    </row>
    <row r="136" spans="1:13" ht="33.75">
      <c r="A136" s="151">
        <v>685</v>
      </c>
      <c r="B136" s="112" t="s">
        <v>99</v>
      </c>
      <c r="C136" s="60"/>
      <c r="D136" s="60">
        <v>2</v>
      </c>
      <c r="E136" s="60">
        <v>3</v>
      </c>
      <c r="F136" s="61"/>
      <c r="G136" s="60"/>
      <c r="H136" s="145">
        <f t="shared" si="10"/>
        <v>5</v>
      </c>
      <c r="I136" s="146">
        <f>'[1]4주차'!K144</f>
        <v>62</v>
      </c>
      <c r="J136" s="147">
        <f t="shared" si="11"/>
        <v>67</v>
      </c>
      <c r="K136" s="148">
        <f t="shared" si="12"/>
        <v>145</v>
      </c>
      <c r="L136" s="149">
        <f t="shared" si="13"/>
        <v>0.4</v>
      </c>
      <c r="M136" s="119"/>
    </row>
    <row r="137" spans="1:13" ht="33.75">
      <c r="A137" s="151">
        <v>686</v>
      </c>
      <c r="B137" s="112" t="s">
        <v>99</v>
      </c>
      <c r="C137" s="60">
        <v>13</v>
      </c>
      <c r="D137" s="60">
        <v>9</v>
      </c>
      <c r="E137" s="60"/>
      <c r="F137" s="61"/>
      <c r="G137" s="60"/>
      <c r="H137" s="145">
        <f t="shared" si="10"/>
        <v>22</v>
      </c>
      <c r="I137" s="146">
        <f>'[1]4주차'!K145</f>
        <v>77</v>
      </c>
      <c r="J137" s="147">
        <f t="shared" si="11"/>
        <v>99</v>
      </c>
      <c r="K137" s="148">
        <f t="shared" si="12"/>
        <v>101</v>
      </c>
      <c r="L137" s="149">
        <f t="shared" si="13"/>
        <v>0.4</v>
      </c>
      <c r="M137" s="119"/>
    </row>
    <row r="138" spans="1:13" ht="33.75">
      <c r="A138" s="150">
        <v>687</v>
      </c>
      <c r="B138" s="127" t="s">
        <v>99</v>
      </c>
      <c r="C138" s="60">
        <v>6</v>
      </c>
      <c r="D138" s="60">
        <v>10</v>
      </c>
      <c r="E138" s="60">
        <v>7</v>
      </c>
      <c r="F138" s="61">
        <v>4</v>
      </c>
      <c r="G138" s="60">
        <v>9</v>
      </c>
      <c r="H138" s="145">
        <f t="shared" si="10"/>
        <v>36</v>
      </c>
      <c r="I138" s="146">
        <f>'[1]4주차'!K146</f>
        <v>134</v>
      </c>
      <c r="J138" s="147">
        <f t="shared" si="11"/>
        <v>170</v>
      </c>
      <c r="K138" s="148">
        <f t="shared" si="12"/>
        <v>18</v>
      </c>
      <c r="L138" s="149">
        <f t="shared" si="13"/>
        <v>1</v>
      </c>
      <c r="M138" s="119"/>
    </row>
    <row r="139" spans="1:13" ht="33.75">
      <c r="A139" s="151">
        <v>688</v>
      </c>
      <c r="B139" s="127" t="s">
        <v>99</v>
      </c>
      <c r="C139" s="60"/>
      <c r="D139" s="60">
        <v>12</v>
      </c>
      <c r="E139" s="60"/>
      <c r="F139" s="61">
        <v>6</v>
      </c>
      <c r="G139" s="60">
        <v>11</v>
      </c>
      <c r="H139" s="145">
        <f t="shared" si="10"/>
        <v>29</v>
      </c>
      <c r="I139" s="146">
        <f>'[1]4주차'!K147</f>
        <v>95</v>
      </c>
      <c r="J139" s="147">
        <f t="shared" si="11"/>
        <v>124</v>
      </c>
      <c r="K139" s="148">
        <f t="shared" si="12"/>
        <v>71</v>
      </c>
      <c r="L139" s="149">
        <f t="shared" si="13"/>
        <v>0.6</v>
      </c>
      <c r="M139" s="119"/>
    </row>
    <row r="140" spans="1:13" ht="33.75">
      <c r="A140" s="144">
        <v>689</v>
      </c>
      <c r="B140" s="128" t="s">
        <v>99</v>
      </c>
      <c r="C140" s="60">
        <v>3</v>
      </c>
      <c r="D140" s="60"/>
      <c r="E140" s="60"/>
      <c r="F140" s="61"/>
      <c r="G140" s="60"/>
      <c r="H140" s="145">
        <f t="shared" si="10"/>
        <v>3</v>
      </c>
      <c r="I140" s="146">
        <f>'[1]4주차'!K148</f>
        <v>5</v>
      </c>
      <c r="J140" s="147">
        <f t="shared" si="11"/>
        <v>8</v>
      </c>
      <c r="K140" s="148">
        <f t="shared" si="12"/>
        <v>187</v>
      </c>
      <c r="L140" s="149">
        <f t="shared" si="13"/>
        <v>0.2</v>
      </c>
      <c r="M140" s="122"/>
    </row>
    <row r="141" spans="1:13" ht="33.75">
      <c r="A141" s="151">
        <v>690</v>
      </c>
      <c r="B141" s="127" t="s">
        <v>99</v>
      </c>
      <c r="C141" s="60"/>
      <c r="D141" s="60">
        <v>6</v>
      </c>
      <c r="E141" s="60"/>
      <c r="F141" s="61">
        <v>3</v>
      </c>
      <c r="G141" s="60"/>
      <c r="H141" s="145">
        <f t="shared" si="10"/>
        <v>9</v>
      </c>
      <c r="I141" s="146">
        <f>'[1]4주차'!K149</f>
        <v>62</v>
      </c>
      <c r="J141" s="147">
        <f t="shared" si="11"/>
        <v>71</v>
      </c>
      <c r="K141" s="148">
        <f t="shared" si="12"/>
        <v>137</v>
      </c>
      <c r="L141" s="149">
        <f t="shared" si="13"/>
        <v>0.4</v>
      </c>
      <c r="M141" s="119"/>
    </row>
    <row r="142" spans="1:13" ht="33.75">
      <c r="A142" s="153">
        <v>691</v>
      </c>
      <c r="B142" s="129" t="s">
        <v>99</v>
      </c>
      <c r="C142" s="105"/>
      <c r="D142" s="105"/>
      <c r="E142" s="105"/>
      <c r="F142" s="125"/>
      <c r="G142" s="105"/>
      <c r="H142" s="154">
        <f t="shared" si="10"/>
        <v>0</v>
      </c>
      <c r="I142" s="146">
        <f>'[1]4주차'!K150</f>
        <v>0</v>
      </c>
      <c r="J142" s="153">
        <f t="shared" si="11"/>
        <v>0</v>
      </c>
      <c r="K142" s="156">
        <f t="shared" si="12"/>
        <v>192</v>
      </c>
      <c r="L142" s="157">
        <f t="shared" si="13"/>
        <v>0</v>
      </c>
      <c r="M142" s="130" t="s">
        <v>102</v>
      </c>
    </row>
    <row r="143" spans="1:13" ht="33.75">
      <c r="A143" s="151">
        <v>692</v>
      </c>
      <c r="B143" s="127" t="s">
        <v>99</v>
      </c>
      <c r="C143" s="60">
        <v>7</v>
      </c>
      <c r="D143" s="60">
        <v>8</v>
      </c>
      <c r="E143" s="60">
        <v>5</v>
      </c>
      <c r="F143" s="61">
        <v>4</v>
      </c>
      <c r="G143" s="60">
        <v>10</v>
      </c>
      <c r="H143" s="145">
        <f t="shared" si="10"/>
        <v>34</v>
      </c>
      <c r="I143" s="146">
        <f>'[1]4주차'!K151</f>
        <v>110</v>
      </c>
      <c r="J143" s="147">
        <f t="shared" si="11"/>
        <v>144</v>
      </c>
      <c r="K143" s="148">
        <f t="shared" si="12"/>
        <v>41</v>
      </c>
      <c r="L143" s="149">
        <f t="shared" si="13"/>
        <v>1</v>
      </c>
      <c r="M143" s="119"/>
    </row>
    <row r="144" spans="1:13" ht="33.75">
      <c r="A144" s="151">
        <v>693</v>
      </c>
      <c r="B144" s="127" t="s">
        <v>99</v>
      </c>
      <c r="C144" s="60"/>
      <c r="D144" s="60">
        <v>7</v>
      </c>
      <c r="E144" s="60"/>
      <c r="F144" s="61"/>
      <c r="G144" s="60"/>
      <c r="H144" s="145">
        <f t="shared" si="10"/>
        <v>7</v>
      </c>
      <c r="I144" s="146">
        <f>'[1]4주차'!K152</f>
        <v>48</v>
      </c>
      <c r="J144" s="147">
        <f t="shared" si="11"/>
        <v>55</v>
      </c>
      <c r="K144" s="148">
        <f t="shared" si="12"/>
        <v>153</v>
      </c>
      <c r="L144" s="149">
        <f t="shared" si="13"/>
        <v>0.2</v>
      </c>
      <c r="M144" s="119"/>
    </row>
    <row r="145" spans="1:13" ht="33.75">
      <c r="A145" s="144">
        <v>694</v>
      </c>
      <c r="B145" s="128" t="s">
        <v>100</v>
      </c>
      <c r="C145" s="60"/>
      <c r="D145" s="60"/>
      <c r="E145" s="60"/>
      <c r="F145" s="61">
        <v>2</v>
      </c>
      <c r="G145" s="60"/>
      <c r="H145" s="145">
        <f t="shared" si="10"/>
        <v>2</v>
      </c>
      <c r="I145" s="146">
        <f>'[1]4주차'!K153</f>
        <v>48</v>
      </c>
      <c r="J145" s="144">
        <f t="shared" si="11"/>
        <v>50</v>
      </c>
      <c r="K145" s="152">
        <f t="shared" si="12"/>
        <v>157</v>
      </c>
      <c r="L145" s="149">
        <f t="shared" si="13"/>
        <v>0.2</v>
      </c>
      <c r="M145" s="119"/>
    </row>
    <row r="146" spans="1:13" ht="33.75">
      <c r="A146" s="150">
        <v>695</v>
      </c>
      <c r="B146" s="127" t="s">
        <v>99</v>
      </c>
      <c r="C146" s="60">
        <v>11</v>
      </c>
      <c r="D146" s="60">
        <v>15</v>
      </c>
      <c r="E146" s="60">
        <v>10</v>
      </c>
      <c r="F146" s="61">
        <v>5</v>
      </c>
      <c r="G146" s="60">
        <v>11</v>
      </c>
      <c r="H146" s="145">
        <f t="shared" si="10"/>
        <v>52</v>
      </c>
      <c r="I146" s="146">
        <f>'[1]4주차'!K154</f>
        <v>184</v>
      </c>
      <c r="J146" s="147">
        <f t="shared" si="11"/>
        <v>236</v>
      </c>
      <c r="K146" s="148">
        <f t="shared" si="12"/>
        <v>4</v>
      </c>
      <c r="L146" s="149">
        <f t="shared" si="13"/>
        <v>1</v>
      </c>
      <c r="M146" s="119"/>
    </row>
    <row r="147" spans="1:13" ht="33.75">
      <c r="A147" s="151">
        <v>696</v>
      </c>
      <c r="B147" s="127" t="s">
        <v>99</v>
      </c>
      <c r="C147" s="60">
        <v>3</v>
      </c>
      <c r="D147" s="60">
        <v>8</v>
      </c>
      <c r="E147" s="60">
        <v>6</v>
      </c>
      <c r="F147" s="61">
        <v>2</v>
      </c>
      <c r="G147" s="60">
        <v>4</v>
      </c>
      <c r="H147" s="145">
        <f t="shared" si="10"/>
        <v>23</v>
      </c>
      <c r="I147" s="146">
        <f>'[1]4주차'!K155</f>
        <v>78</v>
      </c>
      <c r="J147" s="147">
        <f t="shared" si="11"/>
        <v>101</v>
      </c>
      <c r="K147" s="148">
        <f t="shared" si="12"/>
        <v>99</v>
      </c>
      <c r="L147" s="149">
        <f t="shared" si="13"/>
        <v>1</v>
      </c>
      <c r="M147" s="119"/>
    </row>
    <row r="148" spans="1:13" ht="33.75">
      <c r="A148" s="150">
        <v>697</v>
      </c>
      <c r="B148" s="127" t="s">
        <v>99</v>
      </c>
      <c r="C148" s="60">
        <v>12</v>
      </c>
      <c r="D148" s="60">
        <v>14</v>
      </c>
      <c r="E148" s="60">
        <v>14</v>
      </c>
      <c r="F148" s="61">
        <v>8</v>
      </c>
      <c r="G148" s="60">
        <v>15</v>
      </c>
      <c r="H148" s="145">
        <f t="shared" si="10"/>
        <v>63</v>
      </c>
      <c r="I148" s="146">
        <f>'[1]4주차'!K156</f>
        <v>200</v>
      </c>
      <c r="J148" s="147">
        <f t="shared" si="11"/>
        <v>263</v>
      </c>
      <c r="K148" s="148">
        <f t="shared" si="12"/>
        <v>1</v>
      </c>
      <c r="L148" s="149">
        <f t="shared" si="13"/>
        <v>1</v>
      </c>
      <c r="M148" s="119"/>
    </row>
    <row r="149" spans="1:13" ht="33.75">
      <c r="A149" s="144">
        <v>698</v>
      </c>
      <c r="B149" s="127" t="s">
        <v>100</v>
      </c>
      <c r="C149" s="60">
        <v>9</v>
      </c>
      <c r="D149" s="60">
        <v>9</v>
      </c>
      <c r="E149" s="60">
        <v>9</v>
      </c>
      <c r="F149" s="61">
        <v>8</v>
      </c>
      <c r="G149" s="60"/>
      <c r="H149" s="145">
        <f t="shared" si="10"/>
        <v>35</v>
      </c>
      <c r="I149" s="146">
        <f>'[1]4주차'!K157</f>
        <v>150</v>
      </c>
      <c r="J149" s="147">
        <f t="shared" si="11"/>
        <v>185</v>
      </c>
      <c r="K149" s="148">
        <f t="shared" si="12"/>
        <v>13</v>
      </c>
      <c r="L149" s="149">
        <f t="shared" si="13"/>
        <v>0.8</v>
      </c>
      <c r="M149" s="119"/>
    </row>
    <row r="150" spans="1:13" ht="33.75">
      <c r="A150" s="144">
        <v>699</v>
      </c>
      <c r="B150" s="128" t="s">
        <v>100</v>
      </c>
      <c r="C150" s="60">
        <v>3</v>
      </c>
      <c r="D150" s="60"/>
      <c r="E150" s="60"/>
      <c r="F150" s="61"/>
      <c r="G150" s="60"/>
      <c r="H150" s="145">
        <f t="shared" si="10"/>
        <v>3</v>
      </c>
      <c r="I150" s="146">
        <f>'[1]4주차'!K158</f>
        <v>8</v>
      </c>
      <c r="J150" s="144">
        <f t="shared" si="11"/>
        <v>11</v>
      </c>
      <c r="K150" s="152">
        <f t="shared" si="12"/>
        <v>185</v>
      </c>
      <c r="L150" s="149">
        <f t="shared" si="13"/>
        <v>0.2</v>
      </c>
      <c r="M150" s="119"/>
    </row>
    <row r="151" spans="1:13" ht="33.75">
      <c r="A151" s="158">
        <v>700</v>
      </c>
      <c r="B151" s="168" t="s">
        <v>100</v>
      </c>
      <c r="C151" s="160"/>
      <c r="D151" s="160"/>
      <c r="E151" s="160"/>
      <c r="F151" s="166"/>
      <c r="G151" s="160"/>
      <c r="H151" s="161">
        <f t="shared" si="10"/>
        <v>0</v>
      </c>
      <c r="I151" s="162">
        <f>'[1]4주차'!K159</f>
        <v>127</v>
      </c>
      <c r="J151" s="158">
        <f t="shared" si="11"/>
        <v>127</v>
      </c>
      <c r="K151" s="163">
        <f t="shared" si="12"/>
        <v>64</v>
      </c>
      <c r="L151" s="164">
        <f t="shared" si="13"/>
        <v>0</v>
      </c>
      <c r="M151" s="130" t="s">
        <v>102</v>
      </c>
    </row>
    <row r="152" spans="1:13" ht="33.75">
      <c r="A152" s="150">
        <v>702</v>
      </c>
      <c r="B152" s="127" t="s">
        <v>99</v>
      </c>
      <c r="C152" s="60">
        <v>11</v>
      </c>
      <c r="D152" s="60">
        <v>9</v>
      </c>
      <c r="E152" s="60">
        <v>13</v>
      </c>
      <c r="F152" s="61">
        <v>5</v>
      </c>
      <c r="G152" s="60">
        <v>10</v>
      </c>
      <c r="H152" s="145">
        <f t="shared" si="10"/>
        <v>48</v>
      </c>
      <c r="I152" s="146">
        <f>'[1]4주차'!K160</f>
        <v>138</v>
      </c>
      <c r="J152" s="147">
        <f t="shared" si="11"/>
        <v>186</v>
      </c>
      <c r="K152" s="148">
        <f t="shared" si="12"/>
        <v>12</v>
      </c>
      <c r="L152" s="149">
        <f t="shared" si="13"/>
        <v>1</v>
      </c>
      <c r="M152" s="119"/>
    </row>
    <row r="153" spans="1:13" ht="33.75">
      <c r="A153" s="153">
        <v>703</v>
      </c>
      <c r="B153" s="129" t="s">
        <v>100</v>
      </c>
      <c r="C153" s="105"/>
      <c r="D153" s="105"/>
      <c r="E153" s="105"/>
      <c r="F153" s="125"/>
      <c r="G153" s="105"/>
      <c r="H153" s="154">
        <f t="shared" si="10"/>
        <v>0</v>
      </c>
      <c r="I153" s="146">
        <f>'[1]4주차'!K161</f>
        <v>47</v>
      </c>
      <c r="J153" s="153">
        <f t="shared" si="11"/>
        <v>47</v>
      </c>
      <c r="K153" s="156">
        <f t="shared" si="12"/>
        <v>158</v>
      </c>
      <c r="L153" s="157">
        <f t="shared" si="13"/>
        <v>0</v>
      </c>
      <c r="M153" s="130" t="s">
        <v>102</v>
      </c>
    </row>
    <row r="154" spans="1:13" ht="33.75">
      <c r="A154" s="144">
        <v>704</v>
      </c>
      <c r="B154" s="127" t="s">
        <v>100</v>
      </c>
      <c r="C154" s="60">
        <v>9</v>
      </c>
      <c r="D154" s="60">
        <v>14</v>
      </c>
      <c r="E154" s="60">
        <v>9</v>
      </c>
      <c r="F154" s="61">
        <v>4</v>
      </c>
      <c r="G154" s="60"/>
      <c r="H154" s="145">
        <f t="shared" si="10"/>
        <v>36</v>
      </c>
      <c r="I154" s="146">
        <f>'[1]4주차'!K162</f>
        <v>103</v>
      </c>
      <c r="J154" s="147">
        <f t="shared" si="11"/>
        <v>139</v>
      </c>
      <c r="K154" s="148">
        <f t="shared" si="12"/>
        <v>46</v>
      </c>
      <c r="L154" s="149">
        <f t="shared" si="13"/>
        <v>0.8</v>
      </c>
      <c r="M154" s="119"/>
    </row>
    <row r="155" spans="1:13" ht="33.75">
      <c r="A155" s="151">
        <v>705</v>
      </c>
      <c r="B155" s="127" t="s">
        <v>100</v>
      </c>
      <c r="C155" s="60"/>
      <c r="D155" s="60">
        <v>13</v>
      </c>
      <c r="E155" s="60"/>
      <c r="F155" s="61"/>
      <c r="G155" s="60"/>
      <c r="H155" s="145">
        <f t="shared" si="10"/>
        <v>13</v>
      </c>
      <c r="I155" s="146">
        <f>'[1]4주차'!K163</f>
        <v>93</v>
      </c>
      <c r="J155" s="147">
        <f t="shared" si="11"/>
        <v>106</v>
      </c>
      <c r="K155" s="148">
        <f t="shared" si="12"/>
        <v>92</v>
      </c>
      <c r="L155" s="149">
        <f t="shared" si="13"/>
        <v>0.2</v>
      </c>
      <c r="M155" s="119"/>
    </row>
    <row r="156" spans="1:13" ht="33.75">
      <c r="A156" s="150">
        <v>706</v>
      </c>
      <c r="B156" s="127" t="s">
        <v>99</v>
      </c>
      <c r="C156" s="60">
        <v>7</v>
      </c>
      <c r="D156" s="60">
        <v>11</v>
      </c>
      <c r="E156" s="60">
        <v>6</v>
      </c>
      <c r="F156" s="61">
        <v>3</v>
      </c>
      <c r="G156" s="60">
        <v>7</v>
      </c>
      <c r="H156" s="145">
        <f t="shared" si="10"/>
        <v>34</v>
      </c>
      <c r="I156" s="146">
        <f>'[1]4주차'!K164</f>
        <v>118</v>
      </c>
      <c r="J156" s="147">
        <f t="shared" si="11"/>
        <v>152</v>
      </c>
      <c r="K156" s="148">
        <f t="shared" si="12"/>
        <v>34</v>
      </c>
      <c r="L156" s="149">
        <f t="shared" si="13"/>
        <v>1</v>
      </c>
      <c r="M156" s="119"/>
    </row>
    <row r="157" spans="1:13" ht="33.75">
      <c r="A157" s="151">
        <v>707</v>
      </c>
      <c r="B157" s="127" t="s">
        <v>100</v>
      </c>
      <c r="C157" s="60">
        <v>10</v>
      </c>
      <c r="D157" s="60">
        <v>12</v>
      </c>
      <c r="E157" s="60">
        <v>7</v>
      </c>
      <c r="F157" s="61">
        <v>4</v>
      </c>
      <c r="G157" s="60"/>
      <c r="H157" s="145">
        <f t="shared" si="10"/>
        <v>33</v>
      </c>
      <c r="I157" s="146">
        <f>'[1]4주차'!K165</f>
        <v>133</v>
      </c>
      <c r="J157" s="147">
        <f t="shared" si="11"/>
        <v>166</v>
      </c>
      <c r="K157" s="148">
        <f t="shared" si="12"/>
        <v>20</v>
      </c>
      <c r="L157" s="149">
        <f t="shared" si="13"/>
        <v>0.8</v>
      </c>
      <c r="M157" s="119"/>
    </row>
    <row r="158" spans="1:13" ht="33.75">
      <c r="A158" s="151">
        <v>708</v>
      </c>
      <c r="B158" s="127" t="s">
        <v>99</v>
      </c>
      <c r="C158" s="60"/>
      <c r="D158" s="60">
        <v>14</v>
      </c>
      <c r="E158" s="60">
        <v>10</v>
      </c>
      <c r="F158" s="61">
        <v>7</v>
      </c>
      <c r="G158" s="60">
        <v>8</v>
      </c>
      <c r="H158" s="145">
        <f t="shared" si="10"/>
        <v>39</v>
      </c>
      <c r="I158" s="146">
        <f>'[1]4주차'!K166</f>
        <v>119</v>
      </c>
      <c r="J158" s="147">
        <f t="shared" si="11"/>
        <v>158</v>
      </c>
      <c r="K158" s="148">
        <f t="shared" si="12"/>
        <v>26</v>
      </c>
      <c r="L158" s="149">
        <f t="shared" si="13"/>
        <v>0.8</v>
      </c>
      <c r="M158" s="119"/>
    </row>
    <row r="159" spans="1:13" ht="33.75">
      <c r="A159" s="150">
        <v>709</v>
      </c>
      <c r="B159" s="127" t="s">
        <v>99</v>
      </c>
      <c r="C159" s="60">
        <v>7</v>
      </c>
      <c r="D159" s="60">
        <v>14</v>
      </c>
      <c r="E159" s="60">
        <v>12</v>
      </c>
      <c r="F159" s="61">
        <v>3</v>
      </c>
      <c r="G159" s="60">
        <v>3</v>
      </c>
      <c r="H159" s="145">
        <f t="shared" si="10"/>
        <v>39</v>
      </c>
      <c r="I159" s="146">
        <f>'[1]4주차'!K167</f>
        <v>130</v>
      </c>
      <c r="J159" s="147">
        <f t="shared" si="11"/>
        <v>169</v>
      </c>
      <c r="K159" s="148">
        <f t="shared" si="12"/>
        <v>19</v>
      </c>
      <c r="L159" s="149">
        <f t="shared" si="13"/>
        <v>1</v>
      </c>
      <c r="M159" s="119"/>
    </row>
    <row r="160" spans="1:13" ht="33.75">
      <c r="A160" s="153">
        <v>711</v>
      </c>
      <c r="B160" s="129" t="s">
        <v>99</v>
      </c>
      <c r="C160" s="105"/>
      <c r="D160" s="105"/>
      <c r="E160" s="105"/>
      <c r="F160" s="125"/>
      <c r="G160" s="105"/>
      <c r="H160" s="154">
        <f t="shared" si="10"/>
        <v>0</v>
      </c>
      <c r="I160" s="146">
        <f>'[1]4주차'!K168</f>
        <v>24</v>
      </c>
      <c r="J160" s="153">
        <f t="shared" si="11"/>
        <v>24</v>
      </c>
      <c r="K160" s="156">
        <f t="shared" si="12"/>
        <v>176</v>
      </c>
      <c r="L160" s="157">
        <f t="shared" si="13"/>
        <v>0</v>
      </c>
      <c r="M160" s="130" t="s">
        <v>102</v>
      </c>
    </row>
    <row r="161" spans="1:13" ht="33.75">
      <c r="A161" s="153">
        <v>712</v>
      </c>
      <c r="B161" s="129" t="s">
        <v>100</v>
      </c>
      <c r="C161" s="105"/>
      <c r="D161" s="105"/>
      <c r="E161" s="105"/>
      <c r="F161" s="125"/>
      <c r="G161" s="105"/>
      <c r="H161" s="154">
        <f t="shared" si="10"/>
        <v>0</v>
      </c>
      <c r="I161" s="146">
        <f>'[1]4주차'!K169</f>
        <v>77</v>
      </c>
      <c r="J161" s="153">
        <f t="shared" si="11"/>
        <v>77</v>
      </c>
      <c r="K161" s="156">
        <f t="shared" si="12"/>
        <v>132</v>
      </c>
      <c r="L161" s="157">
        <f t="shared" si="13"/>
        <v>0</v>
      </c>
      <c r="M161" s="130" t="s">
        <v>102</v>
      </c>
    </row>
    <row r="162" spans="1:13" ht="33.75">
      <c r="A162" s="144">
        <v>713</v>
      </c>
      <c r="B162" s="127" t="s">
        <v>100</v>
      </c>
      <c r="C162" s="60"/>
      <c r="D162" s="60"/>
      <c r="E162" s="60">
        <v>6</v>
      </c>
      <c r="F162" s="61">
        <v>3</v>
      </c>
      <c r="G162" s="60">
        <v>7</v>
      </c>
      <c r="H162" s="145">
        <f t="shared" si="10"/>
        <v>16</v>
      </c>
      <c r="I162" s="146">
        <f>'[1]4주차'!K170</f>
        <v>93</v>
      </c>
      <c r="J162" s="147">
        <f t="shared" si="11"/>
        <v>109</v>
      </c>
      <c r="K162" s="148">
        <f t="shared" si="12"/>
        <v>86</v>
      </c>
      <c r="L162" s="149">
        <f t="shared" si="13"/>
        <v>0.6</v>
      </c>
      <c r="M162" s="119"/>
    </row>
    <row r="163" spans="1:13" ht="33.75">
      <c r="A163" s="151">
        <v>714</v>
      </c>
      <c r="B163" s="127" t="s">
        <v>99</v>
      </c>
      <c r="C163" s="60"/>
      <c r="D163" s="60"/>
      <c r="E163" s="60">
        <v>3</v>
      </c>
      <c r="F163" s="61">
        <v>5</v>
      </c>
      <c r="G163" s="60"/>
      <c r="H163" s="145">
        <f t="shared" si="10"/>
        <v>8</v>
      </c>
      <c r="I163" s="146">
        <f>'[1]4주차'!K171</f>
        <v>72</v>
      </c>
      <c r="J163" s="147">
        <f t="shared" si="11"/>
        <v>80</v>
      </c>
      <c r="K163" s="148">
        <f t="shared" si="12"/>
        <v>126</v>
      </c>
      <c r="L163" s="149">
        <f t="shared" si="13"/>
        <v>0.4</v>
      </c>
      <c r="M163" s="119"/>
    </row>
    <row r="164" spans="1:13" ht="33.75">
      <c r="A164" s="153">
        <v>715</v>
      </c>
      <c r="B164" s="129" t="s">
        <v>100</v>
      </c>
      <c r="C164" s="105"/>
      <c r="D164" s="105"/>
      <c r="E164" s="105"/>
      <c r="F164" s="125"/>
      <c r="G164" s="105"/>
      <c r="H164" s="154">
        <f t="shared" si="10"/>
        <v>0</v>
      </c>
      <c r="I164" s="146">
        <f>'[1]4주차'!K172</f>
        <v>0</v>
      </c>
      <c r="J164" s="153">
        <f t="shared" si="11"/>
        <v>0</v>
      </c>
      <c r="K164" s="156">
        <f t="shared" si="12"/>
        <v>192</v>
      </c>
      <c r="L164" s="157">
        <f t="shared" si="13"/>
        <v>0</v>
      </c>
      <c r="M164" s="130" t="s">
        <v>102</v>
      </c>
    </row>
    <row r="165" spans="1:13" ht="33.75">
      <c r="A165" s="151">
        <v>716</v>
      </c>
      <c r="B165" s="127" t="s">
        <v>99</v>
      </c>
      <c r="C165" s="60"/>
      <c r="D165" s="60">
        <v>8</v>
      </c>
      <c r="E165" s="60"/>
      <c r="F165" s="61"/>
      <c r="G165" s="60"/>
      <c r="H165" s="145">
        <f t="shared" si="10"/>
        <v>8</v>
      </c>
      <c r="I165" s="146">
        <f>'[1]4주차'!K173</f>
        <v>84</v>
      </c>
      <c r="J165" s="147">
        <f t="shared" si="11"/>
        <v>92</v>
      </c>
      <c r="K165" s="148">
        <f t="shared" ref="K165:K196" si="14">RANK(J165,J$5:J$198)</f>
        <v>110</v>
      </c>
      <c r="L165" s="149">
        <f t="shared" si="13"/>
        <v>0.2</v>
      </c>
      <c r="M165" s="119"/>
    </row>
    <row r="166" spans="1:13" ht="33.75">
      <c r="A166" s="144">
        <v>717</v>
      </c>
      <c r="B166" s="128" t="s">
        <v>99</v>
      </c>
      <c r="C166" s="60">
        <v>4</v>
      </c>
      <c r="D166" s="60"/>
      <c r="E166" s="60"/>
      <c r="F166" s="61"/>
      <c r="G166" s="60"/>
      <c r="H166" s="145">
        <f t="shared" si="10"/>
        <v>4</v>
      </c>
      <c r="I166" s="146">
        <f>'[1]4주차'!K174</f>
        <v>43</v>
      </c>
      <c r="J166" s="144">
        <f t="shared" si="11"/>
        <v>47</v>
      </c>
      <c r="K166" s="152">
        <f t="shared" si="14"/>
        <v>158</v>
      </c>
      <c r="L166" s="149">
        <f t="shared" si="13"/>
        <v>0.2</v>
      </c>
      <c r="M166" s="119"/>
    </row>
    <row r="167" spans="1:13" ht="33.75">
      <c r="A167" s="153">
        <v>718</v>
      </c>
      <c r="B167" s="129" t="s">
        <v>100</v>
      </c>
      <c r="C167" s="105"/>
      <c r="D167" s="105"/>
      <c r="E167" s="105"/>
      <c r="F167" s="125"/>
      <c r="G167" s="105"/>
      <c r="H167" s="154">
        <f t="shared" si="10"/>
        <v>0</v>
      </c>
      <c r="I167" s="146">
        <f>'[1]4주차'!K175</f>
        <v>31</v>
      </c>
      <c r="J167" s="153">
        <f t="shared" si="11"/>
        <v>31</v>
      </c>
      <c r="K167" s="156">
        <f t="shared" si="14"/>
        <v>171</v>
      </c>
      <c r="L167" s="157">
        <f t="shared" si="13"/>
        <v>0</v>
      </c>
      <c r="M167" s="130" t="s">
        <v>102</v>
      </c>
    </row>
    <row r="168" spans="1:13" ht="33.75">
      <c r="A168" s="151">
        <v>719</v>
      </c>
      <c r="B168" s="127" t="s">
        <v>99</v>
      </c>
      <c r="C168" s="60">
        <v>12</v>
      </c>
      <c r="D168" s="60">
        <v>11</v>
      </c>
      <c r="E168" s="60">
        <v>7</v>
      </c>
      <c r="F168" s="61"/>
      <c r="G168" s="60"/>
      <c r="H168" s="145">
        <f t="shared" si="10"/>
        <v>30</v>
      </c>
      <c r="I168" s="146">
        <f>'[1]4주차'!K176</f>
        <v>108</v>
      </c>
      <c r="J168" s="147">
        <f t="shared" si="11"/>
        <v>138</v>
      </c>
      <c r="K168" s="148">
        <f t="shared" si="14"/>
        <v>48</v>
      </c>
      <c r="L168" s="149">
        <f t="shared" si="13"/>
        <v>0.6</v>
      </c>
      <c r="M168" s="119"/>
    </row>
    <row r="169" spans="1:13" ht="33.75">
      <c r="A169" s="153">
        <v>720</v>
      </c>
      <c r="B169" s="129" t="s">
        <v>100</v>
      </c>
      <c r="C169" s="105"/>
      <c r="D169" s="105"/>
      <c r="E169" s="105"/>
      <c r="F169" s="125"/>
      <c r="G169" s="105"/>
      <c r="H169" s="154">
        <f t="shared" si="10"/>
        <v>0</v>
      </c>
      <c r="I169" s="146">
        <f>'[1]4주차'!K177</f>
        <v>6</v>
      </c>
      <c r="J169" s="153">
        <f t="shared" si="11"/>
        <v>6</v>
      </c>
      <c r="K169" s="156">
        <f t="shared" si="14"/>
        <v>188</v>
      </c>
      <c r="L169" s="157">
        <f t="shared" si="13"/>
        <v>0</v>
      </c>
      <c r="M169" s="130" t="s">
        <v>102</v>
      </c>
    </row>
    <row r="170" spans="1:13" ht="33.75">
      <c r="A170" s="144">
        <v>721</v>
      </c>
      <c r="B170" s="127" t="s">
        <v>99</v>
      </c>
      <c r="C170" s="60">
        <v>7</v>
      </c>
      <c r="D170" s="60">
        <v>15</v>
      </c>
      <c r="E170" s="60"/>
      <c r="F170" s="61">
        <v>7</v>
      </c>
      <c r="G170" s="60"/>
      <c r="H170" s="145">
        <f t="shared" si="10"/>
        <v>29</v>
      </c>
      <c r="I170" s="146">
        <f>'[1]4주차'!K178</f>
        <v>156</v>
      </c>
      <c r="J170" s="147">
        <f t="shared" si="11"/>
        <v>185</v>
      </c>
      <c r="K170" s="148">
        <f t="shared" si="14"/>
        <v>13</v>
      </c>
      <c r="L170" s="149">
        <f t="shared" si="13"/>
        <v>0.6</v>
      </c>
      <c r="M170" s="119"/>
    </row>
    <row r="171" spans="1:13" ht="33.75">
      <c r="A171" s="153">
        <v>722</v>
      </c>
      <c r="B171" s="129" t="s">
        <v>100</v>
      </c>
      <c r="C171" s="105"/>
      <c r="D171" s="105"/>
      <c r="E171" s="105"/>
      <c r="F171" s="125"/>
      <c r="G171" s="105"/>
      <c r="H171" s="154">
        <f t="shared" si="10"/>
        <v>0</v>
      </c>
      <c r="I171" s="146">
        <f>'[1]4주차'!K179</f>
        <v>0</v>
      </c>
      <c r="J171" s="153">
        <f t="shared" si="11"/>
        <v>0</v>
      </c>
      <c r="K171" s="156">
        <f t="shared" si="14"/>
        <v>192</v>
      </c>
      <c r="L171" s="157">
        <f t="shared" si="13"/>
        <v>0</v>
      </c>
      <c r="M171" s="130" t="s">
        <v>102</v>
      </c>
    </row>
    <row r="172" spans="1:13" ht="33.75">
      <c r="A172" s="150">
        <v>723</v>
      </c>
      <c r="B172" s="127" t="s">
        <v>100</v>
      </c>
      <c r="C172" s="60">
        <v>9</v>
      </c>
      <c r="D172" s="60">
        <v>8</v>
      </c>
      <c r="E172" s="60">
        <v>10</v>
      </c>
      <c r="F172" s="61">
        <v>7</v>
      </c>
      <c r="G172" s="60">
        <v>7</v>
      </c>
      <c r="H172" s="145">
        <f t="shared" si="10"/>
        <v>41</v>
      </c>
      <c r="I172" s="146">
        <f>'[1]4주차'!K180</f>
        <v>98</v>
      </c>
      <c r="J172" s="147">
        <f t="shared" si="11"/>
        <v>139</v>
      </c>
      <c r="K172" s="148">
        <f t="shared" si="14"/>
        <v>46</v>
      </c>
      <c r="L172" s="149">
        <f t="shared" si="13"/>
        <v>1</v>
      </c>
      <c r="M172" s="119"/>
    </row>
    <row r="173" spans="1:13" ht="33.75">
      <c r="A173" s="151">
        <v>724</v>
      </c>
      <c r="B173" s="127" t="s">
        <v>99</v>
      </c>
      <c r="C173" s="60">
        <v>6</v>
      </c>
      <c r="D173" s="60">
        <v>10</v>
      </c>
      <c r="E173" s="60">
        <v>8</v>
      </c>
      <c r="F173" s="61">
        <v>4</v>
      </c>
      <c r="G173" s="60"/>
      <c r="H173" s="145">
        <f t="shared" si="10"/>
        <v>28</v>
      </c>
      <c r="I173" s="146">
        <f>'[1]4주차'!K181</f>
        <v>102</v>
      </c>
      <c r="J173" s="147">
        <f t="shared" si="11"/>
        <v>130</v>
      </c>
      <c r="K173" s="148">
        <f t="shared" si="14"/>
        <v>57</v>
      </c>
      <c r="L173" s="149">
        <f t="shared" si="13"/>
        <v>0.8</v>
      </c>
      <c r="M173" s="119"/>
    </row>
    <row r="174" spans="1:13" ht="33.75">
      <c r="A174" s="158">
        <v>725</v>
      </c>
      <c r="B174" s="168" t="s">
        <v>100</v>
      </c>
      <c r="C174" s="160"/>
      <c r="D174" s="160"/>
      <c r="E174" s="160"/>
      <c r="F174" s="166"/>
      <c r="G174" s="160"/>
      <c r="H174" s="161">
        <f t="shared" si="10"/>
        <v>0</v>
      </c>
      <c r="I174" s="162">
        <f>'[1]4주차'!K182</f>
        <v>34</v>
      </c>
      <c r="J174" s="158">
        <f t="shared" si="11"/>
        <v>34</v>
      </c>
      <c r="K174" s="163">
        <f t="shared" si="14"/>
        <v>168</v>
      </c>
      <c r="L174" s="164">
        <f t="shared" si="13"/>
        <v>0</v>
      </c>
      <c r="M174" s="165" t="s">
        <v>102</v>
      </c>
    </row>
    <row r="175" spans="1:13" ht="33.75">
      <c r="A175" s="158">
        <v>726</v>
      </c>
      <c r="B175" s="168" t="s">
        <v>100</v>
      </c>
      <c r="C175" s="160"/>
      <c r="D175" s="160"/>
      <c r="E175" s="160"/>
      <c r="F175" s="166"/>
      <c r="G175" s="160"/>
      <c r="H175" s="161">
        <f t="shared" si="10"/>
        <v>0</v>
      </c>
      <c r="I175" s="162">
        <f>'[1]4주차'!K183</f>
        <v>13</v>
      </c>
      <c r="J175" s="158">
        <f t="shared" si="11"/>
        <v>13</v>
      </c>
      <c r="K175" s="163">
        <f t="shared" si="14"/>
        <v>182</v>
      </c>
      <c r="L175" s="164">
        <f t="shared" si="13"/>
        <v>0</v>
      </c>
      <c r="M175" s="165" t="s">
        <v>102</v>
      </c>
    </row>
    <row r="176" spans="1:13" ht="33.75">
      <c r="A176" s="158">
        <v>727</v>
      </c>
      <c r="B176" s="168" t="s">
        <v>99</v>
      </c>
      <c r="C176" s="160"/>
      <c r="D176" s="160"/>
      <c r="E176" s="160"/>
      <c r="F176" s="166"/>
      <c r="G176" s="160"/>
      <c r="H176" s="161">
        <f t="shared" si="10"/>
        <v>0</v>
      </c>
      <c r="I176" s="162">
        <f>'[1]4주차'!K184</f>
        <v>21</v>
      </c>
      <c r="J176" s="158">
        <f t="shared" si="11"/>
        <v>21</v>
      </c>
      <c r="K176" s="163">
        <f t="shared" si="14"/>
        <v>178</v>
      </c>
      <c r="L176" s="164">
        <f t="shared" si="13"/>
        <v>0</v>
      </c>
      <c r="M176" s="165" t="s">
        <v>102</v>
      </c>
    </row>
    <row r="177" spans="1:13" ht="33.75">
      <c r="A177" s="150">
        <v>728</v>
      </c>
      <c r="B177" s="127" t="s">
        <v>99</v>
      </c>
      <c r="C177" s="60">
        <v>6</v>
      </c>
      <c r="D177" s="60">
        <v>12</v>
      </c>
      <c r="E177" s="60">
        <v>5</v>
      </c>
      <c r="F177" s="61">
        <v>4</v>
      </c>
      <c r="G177" s="60">
        <v>9</v>
      </c>
      <c r="H177" s="145">
        <f t="shared" si="10"/>
        <v>36</v>
      </c>
      <c r="I177" s="146">
        <f>'[1]4주차'!K185</f>
        <v>116</v>
      </c>
      <c r="J177" s="147">
        <f t="shared" si="11"/>
        <v>152</v>
      </c>
      <c r="K177" s="148">
        <f t="shared" si="14"/>
        <v>34</v>
      </c>
      <c r="L177" s="149">
        <f t="shared" si="13"/>
        <v>1</v>
      </c>
      <c r="M177" s="119"/>
    </row>
    <row r="178" spans="1:13" ht="33.75">
      <c r="A178" s="144">
        <v>729</v>
      </c>
      <c r="B178" s="128" t="s">
        <v>99</v>
      </c>
      <c r="C178" s="60">
        <v>5</v>
      </c>
      <c r="D178" s="60"/>
      <c r="E178" s="60"/>
      <c r="F178" s="61"/>
      <c r="G178" s="60"/>
      <c r="H178" s="145">
        <f t="shared" si="10"/>
        <v>5</v>
      </c>
      <c r="I178" s="146">
        <f>'[1]4주차'!K186</f>
        <v>15</v>
      </c>
      <c r="J178" s="144">
        <f t="shared" si="11"/>
        <v>20</v>
      </c>
      <c r="K178" s="152">
        <f t="shared" si="14"/>
        <v>180</v>
      </c>
      <c r="L178" s="149">
        <f t="shared" si="13"/>
        <v>0.2</v>
      </c>
      <c r="M178" s="119"/>
    </row>
    <row r="179" spans="1:13" ht="33.75">
      <c r="A179" s="144">
        <v>730</v>
      </c>
      <c r="B179" s="127" t="s">
        <v>99</v>
      </c>
      <c r="C179" s="60"/>
      <c r="D179" s="60">
        <v>8</v>
      </c>
      <c r="E179" s="60">
        <v>4</v>
      </c>
      <c r="F179" s="61">
        <v>1</v>
      </c>
      <c r="G179" s="60"/>
      <c r="H179" s="145">
        <f t="shared" si="10"/>
        <v>13</v>
      </c>
      <c r="I179" s="146">
        <f>'[1]4주차'!K187</f>
        <v>95</v>
      </c>
      <c r="J179" s="147">
        <f t="shared" si="11"/>
        <v>108</v>
      </c>
      <c r="K179" s="148">
        <f t="shared" si="14"/>
        <v>88</v>
      </c>
      <c r="L179" s="149">
        <f t="shared" si="13"/>
        <v>0.6</v>
      </c>
      <c r="M179" s="119"/>
    </row>
    <row r="180" spans="1:13" ht="33.75">
      <c r="A180" s="153">
        <v>731</v>
      </c>
      <c r="B180" s="129" t="s">
        <v>99</v>
      </c>
      <c r="C180" s="105"/>
      <c r="D180" s="105"/>
      <c r="E180" s="105"/>
      <c r="F180" s="125"/>
      <c r="G180" s="105"/>
      <c r="H180" s="154">
        <f t="shared" si="10"/>
        <v>0</v>
      </c>
      <c r="I180" s="146">
        <f>'[1]4주차'!K188</f>
        <v>4</v>
      </c>
      <c r="J180" s="153">
        <f t="shared" si="11"/>
        <v>4</v>
      </c>
      <c r="K180" s="156">
        <f t="shared" si="14"/>
        <v>189</v>
      </c>
      <c r="L180" s="157">
        <f t="shared" si="13"/>
        <v>0</v>
      </c>
      <c r="M180" s="130" t="s">
        <v>102</v>
      </c>
    </row>
    <row r="181" spans="1:13" ht="33.75">
      <c r="A181" s="144">
        <v>732</v>
      </c>
      <c r="B181" s="128" t="s">
        <v>99</v>
      </c>
      <c r="C181" s="60">
        <v>5</v>
      </c>
      <c r="D181" s="60">
        <v>11</v>
      </c>
      <c r="E181" s="60">
        <v>8</v>
      </c>
      <c r="F181" s="61">
        <v>3</v>
      </c>
      <c r="G181" s="60">
        <v>5</v>
      </c>
      <c r="H181" s="145">
        <f t="shared" si="10"/>
        <v>32</v>
      </c>
      <c r="I181" s="146">
        <f>'[1]4주차'!K189</f>
        <v>37</v>
      </c>
      <c r="J181" s="147">
        <f t="shared" si="11"/>
        <v>69</v>
      </c>
      <c r="K181" s="148">
        <f t="shared" si="14"/>
        <v>142</v>
      </c>
      <c r="L181" s="149">
        <f t="shared" si="13"/>
        <v>1</v>
      </c>
      <c r="M181" s="119"/>
    </row>
    <row r="182" spans="1:13" ht="33.75">
      <c r="A182" s="144">
        <v>733</v>
      </c>
      <c r="B182" s="128" t="s">
        <v>99</v>
      </c>
      <c r="C182" s="60"/>
      <c r="D182" s="60"/>
      <c r="E182" s="60">
        <v>6</v>
      </c>
      <c r="F182" s="61"/>
      <c r="G182" s="60"/>
      <c r="H182" s="145">
        <f t="shared" si="10"/>
        <v>6</v>
      </c>
      <c r="I182" s="146">
        <f>'[1]4주차'!K190</f>
        <v>37</v>
      </c>
      <c r="J182" s="147">
        <f t="shared" si="11"/>
        <v>43</v>
      </c>
      <c r="K182" s="148">
        <f t="shared" si="14"/>
        <v>162</v>
      </c>
      <c r="L182" s="149">
        <f t="shared" si="13"/>
        <v>0.2</v>
      </c>
      <c r="M182" s="119"/>
    </row>
    <row r="183" spans="1:13" ht="33.75">
      <c r="A183" s="151">
        <v>734</v>
      </c>
      <c r="B183" s="127" t="s">
        <v>100</v>
      </c>
      <c r="C183" s="60">
        <v>5</v>
      </c>
      <c r="D183" s="60"/>
      <c r="E183" s="60"/>
      <c r="F183" s="61"/>
      <c r="G183" s="60"/>
      <c r="H183" s="145">
        <f t="shared" si="10"/>
        <v>5</v>
      </c>
      <c r="I183" s="146">
        <f>'[1]4주차'!K191</f>
        <v>29</v>
      </c>
      <c r="J183" s="147">
        <f t="shared" si="11"/>
        <v>34</v>
      </c>
      <c r="K183" s="148">
        <f t="shared" si="14"/>
        <v>168</v>
      </c>
      <c r="L183" s="149">
        <f t="shared" si="13"/>
        <v>0.2</v>
      </c>
      <c r="M183" s="119"/>
    </row>
    <row r="184" spans="1:13" ht="33.75">
      <c r="A184" s="151">
        <v>750</v>
      </c>
      <c r="B184" s="127" t="s">
        <v>100</v>
      </c>
      <c r="C184" s="60">
        <v>7</v>
      </c>
      <c r="D184" s="60">
        <v>4</v>
      </c>
      <c r="E184" s="60"/>
      <c r="F184" s="61"/>
      <c r="G184" s="60"/>
      <c r="H184" s="145">
        <f t="shared" si="10"/>
        <v>11</v>
      </c>
      <c r="I184" s="146">
        <f>'[1]4주차'!K192</f>
        <v>69</v>
      </c>
      <c r="J184" s="147">
        <f t="shared" si="11"/>
        <v>80</v>
      </c>
      <c r="K184" s="148">
        <f t="shared" si="14"/>
        <v>126</v>
      </c>
      <c r="L184" s="149">
        <f t="shared" si="13"/>
        <v>0.4</v>
      </c>
      <c r="M184" s="119"/>
    </row>
    <row r="185" spans="1:13" ht="33.75">
      <c r="A185" s="144">
        <v>751</v>
      </c>
      <c r="B185" s="127" t="s">
        <v>99</v>
      </c>
      <c r="C185" s="60"/>
      <c r="D185" s="60">
        <v>15</v>
      </c>
      <c r="E185" s="60"/>
      <c r="F185" s="61">
        <v>3</v>
      </c>
      <c r="G185" s="60">
        <v>8</v>
      </c>
      <c r="H185" s="145">
        <f t="shared" si="10"/>
        <v>26</v>
      </c>
      <c r="I185" s="146">
        <f>'[1]4주차'!K193</f>
        <v>101</v>
      </c>
      <c r="J185" s="147">
        <f t="shared" si="11"/>
        <v>127</v>
      </c>
      <c r="K185" s="148">
        <f t="shared" si="14"/>
        <v>64</v>
      </c>
      <c r="L185" s="149">
        <f t="shared" si="13"/>
        <v>0.6</v>
      </c>
      <c r="M185" s="119"/>
    </row>
    <row r="186" spans="1:13" ht="33.75">
      <c r="A186" s="151">
        <v>752</v>
      </c>
      <c r="B186" s="131" t="s">
        <v>99</v>
      </c>
      <c r="C186" s="60">
        <v>2</v>
      </c>
      <c r="D186" s="60">
        <v>6</v>
      </c>
      <c r="E186" s="60"/>
      <c r="F186" s="61">
        <v>0</v>
      </c>
      <c r="G186" s="60"/>
      <c r="H186" s="145">
        <f t="shared" si="10"/>
        <v>8</v>
      </c>
      <c r="I186" s="146">
        <f>'[1]4주차'!K194</f>
        <v>63</v>
      </c>
      <c r="J186" s="147">
        <f t="shared" si="11"/>
        <v>71</v>
      </c>
      <c r="K186" s="148">
        <f t="shared" si="14"/>
        <v>137</v>
      </c>
      <c r="L186" s="149">
        <f t="shared" si="13"/>
        <v>0.6</v>
      </c>
      <c r="M186" s="119"/>
    </row>
    <row r="187" spans="1:13" ht="33.75">
      <c r="A187" s="151">
        <v>755</v>
      </c>
      <c r="B187" s="131" t="s">
        <v>99</v>
      </c>
      <c r="C187" s="60">
        <v>5</v>
      </c>
      <c r="D187" s="60">
        <v>11</v>
      </c>
      <c r="E187" s="61">
        <v>7</v>
      </c>
      <c r="F187" s="61">
        <v>6</v>
      </c>
      <c r="G187" s="61">
        <v>5</v>
      </c>
      <c r="H187" s="145">
        <f t="shared" si="10"/>
        <v>34</v>
      </c>
      <c r="I187" s="146">
        <f>'[1]4주차'!K195</f>
        <v>45</v>
      </c>
      <c r="J187" s="147">
        <f t="shared" si="11"/>
        <v>79</v>
      </c>
      <c r="K187" s="148">
        <f t="shared" si="14"/>
        <v>130</v>
      </c>
      <c r="L187" s="149">
        <f t="shared" si="13"/>
        <v>1</v>
      </c>
      <c r="M187" s="119"/>
    </row>
    <row r="188" spans="1:13" ht="33.75">
      <c r="A188" s="150">
        <v>756</v>
      </c>
      <c r="B188" s="131" t="s">
        <v>99</v>
      </c>
      <c r="C188" s="60">
        <v>5</v>
      </c>
      <c r="D188" s="60">
        <v>11</v>
      </c>
      <c r="E188" s="61">
        <v>8</v>
      </c>
      <c r="F188" s="61">
        <v>2</v>
      </c>
      <c r="G188" s="61">
        <v>6</v>
      </c>
      <c r="H188" s="145">
        <f t="shared" si="10"/>
        <v>32</v>
      </c>
      <c r="I188" s="146">
        <f>'[1]4주차'!K196</f>
        <v>80</v>
      </c>
      <c r="J188" s="147">
        <f t="shared" si="11"/>
        <v>112</v>
      </c>
      <c r="K188" s="148">
        <f t="shared" si="14"/>
        <v>82</v>
      </c>
      <c r="L188" s="149">
        <f t="shared" si="13"/>
        <v>1</v>
      </c>
      <c r="M188" s="119"/>
    </row>
    <row r="189" spans="1:13" ht="33.75">
      <c r="A189" s="151">
        <v>757</v>
      </c>
      <c r="B189" s="131" t="s">
        <v>100</v>
      </c>
      <c r="C189" s="60">
        <v>5</v>
      </c>
      <c r="D189" s="60">
        <v>11</v>
      </c>
      <c r="E189" s="61">
        <v>6</v>
      </c>
      <c r="F189" s="61">
        <v>5</v>
      </c>
      <c r="G189" s="61">
        <v>3</v>
      </c>
      <c r="H189" s="145">
        <f t="shared" si="10"/>
        <v>30</v>
      </c>
      <c r="I189" s="146">
        <f>'[1]4주차'!K197</f>
        <v>50</v>
      </c>
      <c r="J189" s="147">
        <f t="shared" si="11"/>
        <v>80</v>
      </c>
      <c r="K189" s="148">
        <f t="shared" si="14"/>
        <v>126</v>
      </c>
      <c r="L189" s="149">
        <f t="shared" si="13"/>
        <v>1</v>
      </c>
      <c r="M189" s="119"/>
    </row>
    <row r="190" spans="1:13" ht="33.75">
      <c r="A190" s="151">
        <v>758</v>
      </c>
      <c r="B190" s="131" t="s">
        <v>99</v>
      </c>
      <c r="C190" s="60">
        <v>8</v>
      </c>
      <c r="D190" s="60">
        <v>13</v>
      </c>
      <c r="E190" s="61">
        <v>8</v>
      </c>
      <c r="F190" s="61">
        <v>5</v>
      </c>
      <c r="G190" s="61">
        <v>12</v>
      </c>
      <c r="H190" s="145">
        <f t="shared" si="10"/>
        <v>46</v>
      </c>
      <c r="I190" s="146">
        <f>'[1]4주차'!K198</f>
        <v>101</v>
      </c>
      <c r="J190" s="147">
        <f t="shared" si="11"/>
        <v>147</v>
      </c>
      <c r="K190" s="148">
        <f t="shared" si="14"/>
        <v>38</v>
      </c>
      <c r="L190" s="149">
        <f t="shared" si="13"/>
        <v>1</v>
      </c>
      <c r="M190" s="119"/>
    </row>
    <row r="191" spans="1:13" ht="33.75">
      <c r="A191" s="151">
        <v>760</v>
      </c>
      <c r="B191" s="131" t="s">
        <v>99</v>
      </c>
      <c r="C191" s="60">
        <v>6</v>
      </c>
      <c r="D191" s="60">
        <v>7</v>
      </c>
      <c r="E191" s="61">
        <v>4</v>
      </c>
      <c r="F191" s="61">
        <v>1</v>
      </c>
      <c r="G191" s="61">
        <v>5</v>
      </c>
      <c r="H191" s="145">
        <f t="shared" si="10"/>
        <v>23</v>
      </c>
      <c r="I191" s="146">
        <f>'[1]4주차'!K199</f>
        <v>68</v>
      </c>
      <c r="J191" s="147">
        <f t="shared" si="11"/>
        <v>91</v>
      </c>
      <c r="K191" s="148">
        <f t="shared" si="14"/>
        <v>112</v>
      </c>
      <c r="L191" s="149">
        <f t="shared" si="13"/>
        <v>1</v>
      </c>
      <c r="M191" s="119"/>
    </row>
    <row r="192" spans="1:13" ht="33.75">
      <c r="A192" s="144">
        <v>761</v>
      </c>
      <c r="B192" s="133" t="s">
        <v>99</v>
      </c>
      <c r="C192" s="60"/>
      <c r="D192" s="60"/>
      <c r="E192" s="61"/>
      <c r="F192" s="61"/>
      <c r="G192" s="61"/>
      <c r="H192" s="145">
        <f t="shared" si="10"/>
        <v>0</v>
      </c>
      <c r="I192" s="146">
        <f>'[1]4주차'!K200</f>
        <v>9</v>
      </c>
      <c r="J192" s="147">
        <f t="shared" si="11"/>
        <v>9</v>
      </c>
      <c r="K192" s="148">
        <f t="shared" si="14"/>
        <v>186</v>
      </c>
      <c r="L192" s="149">
        <f t="shared" si="13"/>
        <v>0</v>
      </c>
      <c r="M192" s="119"/>
    </row>
    <row r="193" spans="1:13" ht="33.75">
      <c r="A193" s="153">
        <v>762</v>
      </c>
      <c r="B193" s="132" t="s">
        <v>99</v>
      </c>
      <c r="C193" s="105"/>
      <c r="D193" s="105"/>
      <c r="E193" s="125"/>
      <c r="F193" s="125"/>
      <c r="G193" s="125"/>
      <c r="H193" s="154">
        <f t="shared" si="10"/>
        <v>0</v>
      </c>
      <c r="I193" s="146">
        <f>'[1]4주차'!K201</f>
        <v>12</v>
      </c>
      <c r="J193" s="153">
        <f t="shared" si="11"/>
        <v>12</v>
      </c>
      <c r="K193" s="156">
        <f t="shared" si="14"/>
        <v>184</v>
      </c>
      <c r="L193" s="157">
        <f t="shared" si="13"/>
        <v>0</v>
      </c>
      <c r="M193" s="130" t="s">
        <v>102</v>
      </c>
    </row>
    <row r="194" spans="1:13" ht="33.75">
      <c r="A194" s="151">
        <v>763</v>
      </c>
      <c r="B194" s="131" t="s">
        <v>99</v>
      </c>
      <c r="C194" s="60">
        <v>8</v>
      </c>
      <c r="D194" s="60">
        <v>9</v>
      </c>
      <c r="E194" s="61">
        <v>6</v>
      </c>
      <c r="F194" s="61"/>
      <c r="G194" s="61">
        <v>6</v>
      </c>
      <c r="H194" s="145">
        <f t="shared" si="10"/>
        <v>29</v>
      </c>
      <c r="I194" s="146">
        <f>'[1]4주차'!K202</f>
        <v>28</v>
      </c>
      <c r="J194" s="147">
        <f t="shared" si="11"/>
        <v>57</v>
      </c>
      <c r="K194" s="148">
        <f t="shared" si="14"/>
        <v>151</v>
      </c>
      <c r="L194" s="149">
        <f t="shared" si="13"/>
        <v>0.8</v>
      </c>
      <c r="M194" s="119"/>
    </row>
    <row r="195" spans="1:13" ht="33.75">
      <c r="A195" s="151">
        <v>764</v>
      </c>
      <c r="B195" s="131" t="s">
        <v>99</v>
      </c>
      <c r="C195" s="60"/>
      <c r="D195" s="60"/>
      <c r="E195" s="61">
        <v>6</v>
      </c>
      <c r="F195" s="61"/>
      <c r="G195" s="61"/>
      <c r="H195" s="145">
        <f t="shared" si="10"/>
        <v>6</v>
      </c>
      <c r="I195" s="146">
        <f>'[1]4주차'!K203</f>
        <v>56</v>
      </c>
      <c r="J195" s="147">
        <f t="shared" si="11"/>
        <v>62</v>
      </c>
      <c r="K195" s="148">
        <f t="shared" si="14"/>
        <v>147</v>
      </c>
      <c r="L195" s="149">
        <f t="shared" si="13"/>
        <v>0.2</v>
      </c>
      <c r="M195" s="119"/>
    </row>
    <row r="196" spans="1:13" ht="33.75">
      <c r="A196" s="151">
        <v>766</v>
      </c>
      <c r="B196" s="131" t="s">
        <v>99</v>
      </c>
      <c r="C196" s="60">
        <v>13</v>
      </c>
      <c r="D196" s="60">
        <v>11</v>
      </c>
      <c r="E196" s="61">
        <v>11</v>
      </c>
      <c r="F196" s="61">
        <v>6</v>
      </c>
      <c r="G196" s="61"/>
      <c r="H196" s="145">
        <f t="shared" si="10"/>
        <v>41</v>
      </c>
      <c r="I196" s="146">
        <f>'[1]4주차'!K204</f>
        <v>77</v>
      </c>
      <c r="J196" s="147">
        <f t="shared" si="11"/>
        <v>118</v>
      </c>
      <c r="K196" s="148">
        <f t="shared" si="14"/>
        <v>76</v>
      </c>
      <c r="L196" s="149">
        <f t="shared" si="13"/>
        <v>0.8</v>
      </c>
      <c r="M196" s="119"/>
    </row>
    <row r="197" spans="1:13" ht="33.75">
      <c r="A197" s="169">
        <v>767</v>
      </c>
      <c r="B197" s="132" t="s">
        <v>99</v>
      </c>
      <c r="C197" s="125"/>
      <c r="D197" s="125"/>
      <c r="E197" s="125"/>
      <c r="F197" s="125"/>
      <c r="G197" s="125"/>
      <c r="H197" s="170">
        <f t="shared" ref="H197:H198" si="15">SUM(C197:G197)</f>
        <v>0</v>
      </c>
      <c r="I197" s="146">
        <f>'[1]4주차'!K205</f>
        <v>17</v>
      </c>
      <c r="J197" s="169">
        <f t="shared" ref="J197:J198" si="16">SUM(H197,I197)</f>
        <v>17</v>
      </c>
      <c r="K197" s="171">
        <f t="shared" ref="K197:K198" si="17">RANK(J197,J$5:J$198)</f>
        <v>181</v>
      </c>
      <c r="L197" s="172">
        <f t="shared" ref="L197:L198" si="18">COUNTA(C197,D197,E197,F197,G197)/5</f>
        <v>0</v>
      </c>
      <c r="M197" s="173" t="s">
        <v>102</v>
      </c>
    </row>
    <row r="198" spans="1:13" ht="34.5" thickBot="1">
      <c r="A198" s="144">
        <v>740</v>
      </c>
      <c r="B198" s="174" t="s">
        <v>103</v>
      </c>
      <c r="C198" s="175"/>
      <c r="D198" s="175"/>
      <c r="E198" s="175"/>
      <c r="F198" s="175">
        <v>1</v>
      </c>
      <c r="G198" s="175">
        <v>3</v>
      </c>
      <c r="H198" s="176">
        <f t="shared" si="15"/>
        <v>4</v>
      </c>
      <c r="I198" s="177">
        <f>'[1]4주차'!K206</f>
        <v>0</v>
      </c>
      <c r="J198" s="178">
        <f t="shared" si="16"/>
        <v>4</v>
      </c>
      <c r="K198" s="179">
        <f t="shared" si="17"/>
        <v>189</v>
      </c>
      <c r="L198" s="180">
        <f t="shared" si="18"/>
        <v>0.4</v>
      </c>
      <c r="M198" s="181"/>
    </row>
    <row r="199" spans="1:13" ht="17.25">
      <c r="A199" s="295" t="s">
        <v>104</v>
      </c>
      <c r="B199" s="296"/>
      <c r="C199" s="296"/>
      <c r="D199" s="296"/>
      <c r="E199" s="296"/>
      <c r="F199" s="296"/>
      <c r="G199" s="296"/>
      <c r="H199" s="296"/>
      <c r="I199" s="296"/>
      <c r="J199" s="296"/>
      <c r="K199" s="296"/>
      <c r="L199" s="296"/>
      <c r="M199" s="182"/>
    </row>
    <row r="200" spans="1:13">
      <c r="A200" s="259" t="s">
        <v>105</v>
      </c>
      <c r="B200" s="260"/>
      <c r="C200" s="260"/>
      <c r="D200" s="260"/>
      <c r="E200" s="260"/>
      <c r="F200" s="260"/>
      <c r="G200" s="260"/>
      <c r="H200" s="260"/>
      <c r="I200" s="260"/>
      <c r="J200" s="260"/>
      <c r="K200" s="260"/>
      <c r="L200" s="260"/>
      <c r="M200" s="261"/>
    </row>
    <row r="201" spans="1:13" ht="20.25">
      <c r="A201" s="254" t="s">
        <v>106</v>
      </c>
      <c r="B201" s="255"/>
      <c r="C201" s="255"/>
      <c r="D201" s="255"/>
      <c r="E201" s="255"/>
      <c r="F201" s="255"/>
      <c r="G201" s="255"/>
      <c r="H201" s="255"/>
      <c r="I201" s="255"/>
      <c r="J201" s="255"/>
      <c r="K201" s="255"/>
      <c r="L201" s="255"/>
      <c r="M201" s="256"/>
    </row>
    <row r="202" spans="1:13" ht="17.25" thickBot="1">
      <c r="A202" s="251" t="s">
        <v>107</v>
      </c>
      <c r="B202" s="252"/>
      <c r="C202" s="252"/>
      <c r="D202" s="252"/>
      <c r="E202" s="252"/>
      <c r="F202" s="252"/>
      <c r="G202" s="252"/>
      <c r="H202" s="252"/>
      <c r="I202" s="252"/>
      <c r="J202" s="252"/>
      <c r="K202" s="252"/>
      <c r="L202" s="252"/>
      <c r="M202" s="253"/>
    </row>
  </sheetData>
  <mergeCells count="8">
    <mergeCell ref="A201:M201"/>
    <mergeCell ref="A202:M202"/>
    <mergeCell ref="A1:M1"/>
    <mergeCell ref="A2:M2"/>
    <mergeCell ref="H3:K3"/>
    <mergeCell ref="L3:L4"/>
    <mergeCell ref="A199:L199"/>
    <mergeCell ref="A200:M200"/>
  </mergeCells>
  <phoneticPr fontId="1" type="noConversion"/>
  <conditionalFormatting sqref="C5:G198 I5:I198">
    <cfRule type="cellIs" dxfId="14" priority="3" operator="equal">
      <formula>0</formula>
    </cfRule>
  </conditionalFormatting>
  <conditionalFormatting sqref="L5:L198">
    <cfRule type="cellIs" dxfId="13" priority="2" operator="lessThan">
      <formula>1</formula>
    </cfRule>
  </conditionalFormatting>
  <conditionalFormatting sqref="C5:G198 I5:I198">
    <cfRule type="cellIs" dxfId="12" priority="1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02"/>
  <sheetViews>
    <sheetView workbookViewId="0">
      <selection activeCell="G14" sqref="G14"/>
    </sheetView>
  </sheetViews>
  <sheetFormatPr defaultRowHeight="16.5"/>
  <sheetData>
    <row r="1" spans="1:13" ht="35.25" thickTop="1" thickBot="1">
      <c r="A1" s="286" t="s">
        <v>108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8"/>
    </row>
    <row r="2" spans="1:13" ht="27.75" thickTop="1" thickBot="1">
      <c r="A2" s="289" t="s">
        <v>109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7"/>
    </row>
    <row r="3" spans="1:13" ht="34.5" thickBot="1">
      <c r="A3" s="142"/>
      <c r="B3" s="183"/>
      <c r="C3" s="184">
        <v>16</v>
      </c>
      <c r="D3" s="184">
        <v>17</v>
      </c>
      <c r="E3" s="184">
        <v>18</v>
      </c>
      <c r="F3" s="184">
        <v>19</v>
      </c>
      <c r="G3" s="184">
        <v>20</v>
      </c>
      <c r="H3" s="297" t="s">
        <v>85</v>
      </c>
      <c r="I3" s="298"/>
      <c r="J3" s="298"/>
      <c r="K3" s="299"/>
      <c r="L3" s="300" t="s">
        <v>110</v>
      </c>
      <c r="M3" s="94" t="s">
        <v>111</v>
      </c>
    </row>
    <row r="4" spans="1:13" ht="41.25" thickBot="1">
      <c r="A4" s="11" t="s">
        <v>112</v>
      </c>
      <c r="B4" s="185" t="s">
        <v>113</v>
      </c>
      <c r="C4" s="93" t="s">
        <v>114</v>
      </c>
      <c r="D4" s="97" t="s">
        <v>115</v>
      </c>
      <c r="E4" s="93" t="s">
        <v>92</v>
      </c>
      <c r="F4" s="93" t="s">
        <v>93</v>
      </c>
      <c r="G4" s="93" t="s">
        <v>94</v>
      </c>
      <c r="H4" s="143" t="s">
        <v>116</v>
      </c>
      <c r="I4" s="143" t="s">
        <v>117</v>
      </c>
      <c r="J4" s="186" t="s">
        <v>118</v>
      </c>
      <c r="K4" s="187" t="s">
        <v>119</v>
      </c>
      <c r="L4" s="297"/>
      <c r="M4" s="94"/>
    </row>
    <row r="5" spans="1:13" ht="33.75">
      <c r="A5" s="144">
        <v>505</v>
      </c>
      <c r="B5" s="22" t="s">
        <v>120</v>
      </c>
      <c r="C5" s="60">
        <v>6</v>
      </c>
      <c r="D5" s="60">
        <v>10</v>
      </c>
      <c r="E5" s="60">
        <v>9</v>
      </c>
      <c r="F5" s="60">
        <v>6</v>
      </c>
      <c r="G5" s="61">
        <v>3</v>
      </c>
      <c r="H5" s="145">
        <f t="shared" ref="H5:H63" si="0">SUM(C5:G5)</f>
        <v>34</v>
      </c>
      <c r="I5" s="146">
        <f>'[1]5주차'!K5</f>
        <v>147</v>
      </c>
      <c r="J5" s="113">
        <f t="shared" ref="J5:J68" si="1">SUM(H5,I5)</f>
        <v>181</v>
      </c>
      <c r="K5" s="114">
        <f t="shared" ref="K5:K36" si="2">RANK(J5,J$5:J$198)</f>
        <v>33</v>
      </c>
      <c r="L5" s="188">
        <f t="shared" ref="L5:L68" si="3">COUNTA(C5,D5,E5,F5,G5)/5</f>
        <v>1</v>
      </c>
      <c r="M5" s="116"/>
    </row>
    <row r="6" spans="1:13" ht="33.75">
      <c r="A6" s="144">
        <v>506</v>
      </c>
      <c r="B6" s="22" t="s">
        <v>120</v>
      </c>
      <c r="C6" s="60">
        <v>2</v>
      </c>
      <c r="D6" s="60">
        <v>6</v>
      </c>
      <c r="E6" s="60"/>
      <c r="F6" s="60"/>
      <c r="G6" s="61"/>
      <c r="H6" s="145">
        <f t="shared" si="0"/>
        <v>8</v>
      </c>
      <c r="I6" s="146">
        <f>'[1]5주차'!K6</f>
        <v>100</v>
      </c>
      <c r="J6" s="113">
        <f t="shared" si="1"/>
        <v>108</v>
      </c>
      <c r="K6" s="114">
        <f t="shared" si="2"/>
        <v>108</v>
      </c>
      <c r="L6" s="188">
        <f t="shared" si="3"/>
        <v>0.4</v>
      </c>
      <c r="M6" s="118"/>
    </row>
    <row r="7" spans="1:13" ht="33.75">
      <c r="A7" s="150">
        <v>507</v>
      </c>
      <c r="B7" s="22" t="s">
        <v>121</v>
      </c>
      <c r="C7" s="60">
        <v>2</v>
      </c>
      <c r="D7" s="60">
        <v>7</v>
      </c>
      <c r="E7" s="60">
        <v>5</v>
      </c>
      <c r="F7" s="60">
        <v>6</v>
      </c>
      <c r="G7" s="61">
        <v>3</v>
      </c>
      <c r="H7" s="145">
        <f t="shared" si="0"/>
        <v>23</v>
      </c>
      <c r="I7" s="146">
        <f>'[1]5주차'!K7</f>
        <v>113</v>
      </c>
      <c r="J7" s="113">
        <f t="shared" si="1"/>
        <v>136</v>
      </c>
      <c r="K7" s="114">
        <f t="shared" si="2"/>
        <v>78</v>
      </c>
      <c r="L7" s="188">
        <f t="shared" si="3"/>
        <v>1</v>
      </c>
      <c r="M7" s="119"/>
    </row>
    <row r="8" spans="1:13" ht="33.75">
      <c r="A8" s="151">
        <v>510</v>
      </c>
      <c r="B8" s="22" t="s">
        <v>120</v>
      </c>
      <c r="C8" s="60">
        <v>4</v>
      </c>
      <c r="D8" s="60">
        <v>4</v>
      </c>
      <c r="E8" s="60">
        <v>7</v>
      </c>
      <c r="F8" s="60">
        <v>4</v>
      </c>
      <c r="G8" s="67">
        <v>5</v>
      </c>
      <c r="H8" s="145">
        <f t="shared" si="0"/>
        <v>24</v>
      </c>
      <c r="I8" s="146">
        <f>'[1]5주차'!K10</f>
        <v>79</v>
      </c>
      <c r="J8" s="113">
        <f t="shared" si="1"/>
        <v>103</v>
      </c>
      <c r="K8" s="114">
        <f t="shared" si="2"/>
        <v>111</v>
      </c>
      <c r="L8" s="188">
        <f t="shared" si="3"/>
        <v>1</v>
      </c>
      <c r="M8" s="119"/>
    </row>
    <row r="9" spans="1:13" ht="33.75">
      <c r="A9" s="151">
        <v>511</v>
      </c>
      <c r="B9" s="22" t="s">
        <v>120</v>
      </c>
      <c r="C9" s="60">
        <v>9</v>
      </c>
      <c r="D9" s="60">
        <v>8</v>
      </c>
      <c r="E9" s="60">
        <v>6</v>
      </c>
      <c r="F9" s="60">
        <v>6</v>
      </c>
      <c r="G9" s="67"/>
      <c r="H9" s="145">
        <f t="shared" si="0"/>
        <v>29</v>
      </c>
      <c r="I9" s="146">
        <f>'[1]5주차'!K11</f>
        <v>69</v>
      </c>
      <c r="J9" s="113">
        <f t="shared" si="1"/>
        <v>98</v>
      </c>
      <c r="K9" s="114">
        <f t="shared" si="2"/>
        <v>119</v>
      </c>
      <c r="L9" s="188">
        <f t="shared" si="3"/>
        <v>0.8</v>
      </c>
      <c r="M9" s="122"/>
    </row>
    <row r="10" spans="1:13" ht="33.75">
      <c r="A10" s="150">
        <v>512</v>
      </c>
      <c r="B10" s="22" t="s">
        <v>120</v>
      </c>
      <c r="C10" s="60">
        <v>6</v>
      </c>
      <c r="D10" s="60">
        <v>13</v>
      </c>
      <c r="E10" s="60">
        <v>10</v>
      </c>
      <c r="F10" s="60">
        <v>8</v>
      </c>
      <c r="G10" s="67">
        <v>0</v>
      </c>
      <c r="H10" s="145">
        <f t="shared" si="0"/>
        <v>37</v>
      </c>
      <c r="I10" s="146">
        <f>'[1]5주차'!K12</f>
        <v>173</v>
      </c>
      <c r="J10" s="113">
        <f t="shared" si="1"/>
        <v>210</v>
      </c>
      <c r="K10" s="114">
        <f t="shared" si="2"/>
        <v>17</v>
      </c>
      <c r="L10" s="188">
        <f t="shared" si="3"/>
        <v>1</v>
      </c>
      <c r="M10" s="122"/>
    </row>
    <row r="11" spans="1:13" ht="33.75">
      <c r="A11" s="144">
        <v>514</v>
      </c>
      <c r="B11" s="22" t="s">
        <v>121</v>
      </c>
      <c r="C11" s="60">
        <v>6</v>
      </c>
      <c r="D11" s="60">
        <v>8</v>
      </c>
      <c r="E11" s="60">
        <v>8</v>
      </c>
      <c r="F11" s="60">
        <v>7</v>
      </c>
      <c r="G11" s="67">
        <v>5</v>
      </c>
      <c r="H11" s="145">
        <f t="shared" si="0"/>
        <v>34</v>
      </c>
      <c r="I11" s="146">
        <f>'[1]5주차'!K14</f>
        <v>153</v>
      </c>
      <c r="J11" s="113">
        <f t="shared" si="1"/>
        <v>187</v>
      </c>
      <c r="K11" s="114">
        <f t="shared" si="2"/>
        <v>26</v>
      </c>
      <c r="L11" s="188">
        <f t="shared" si="3"/>
        <v>1</v>
      </c>
      <c r="M11" s="122"/>
    </row>
    <row r="12" spans="1:13" ht="33.75">
      <c r="A12" s="150">
        <v>515</v>
      </c>
      <c r="B12" s="22" t="s">
        <v>121</v>
      </c>
      <c r="C12" s="60">
        <v>3</v>
      </c>
      <c r="D12" s="60">
        <v>5</v>
      </c>
      <c r="E12" s="60">
        <v>4</v>
      </c>
      <c r="F12" s="60">
        <v>3</v>
      </c>
      <c r="G12" s="67">
        <v>4</v>
      </c>
      <c r="H12" s="145">
        <f t="shared" si="0"/>
        <v>19</v>
      </c>
      <c r="I12" s="146">
        <f>'[1]5주차'!K15</f>
        <v>109</v>
      </c>
      <c r="J12" s="113">
        <f t="shared" si="1"/>
        <v>128</v>
      </c>
      <c r="K12" s="114">
        <f t="shared" si="2"/>
        <v>89</v>
      </c>
      <c r="L12" s="188">
        <f t="shared" si="3"/>
        <v>1</v>
      </c>
      <c r="M12" s="122"/>
    </row>
    <row r="13" spans="1:13" ht="33.75">
      <c r="A13" s="144">
        <v>516</v>
      </c>
      <c r="B13" s="35" t="s">
        <v>120</v>
      </c>
      <c r="C13" s="60">
        <v>9</v>
      </c>
      <c r="D13" s="60">
        <v>12</v>
      </c>
      <c r="E13" s="60">
        <v>7</v>
      </c>
      <c r="F13" s="60"/>
      <c r="G13" s="67"/>
      <c r="H13" s="145">
        <f t="shared" si="0"/>
        <v>28</v>
      </c>
      <c r="I13" s="146">
        <f>'[1]5주차'!K16</f>
        <v>49</v>
      </c>
      <c r="J13" s="113">
        <f t="shared" si="1"/>
        <v>77</v>
      </c>
      <c r="K13" s="114">
        <f t="shared" si="2"/>
        <v>140</v>
      </c>
      <c r="L13" s="188">
        <f t="shared" si="3"/>
        <v>0.6</v>
      </c>
      <c r="M13" s="118"/>
    </row>
    <row r="14" spans="1:13" ht="33.75">
      <c r="A14" s="144">
        <v>517</v>
      </c>
      <c r="B14" s="22" t="s">
        <v>120</v>
      </c>
      <c r="C14" s="60">
        <v>4</v>
      </c>
      <c r="D14" s="60">
        <v>9</v>
      </c>
      <c r="E14" s="60">
        <v>7</v>
      </c>
      <c r="F14" s="60"/>
      <c r="G14" s="67"/>
      <c r="H14" s="145">
        <f t="shared" si="0"/>
        <v>20</v>
      </c>
      <c r="I14" s="146">
        <f>'[1]5주차'!K17</f>
        <v>162</v>
      </c>
      <c r="J14" s="113">
        <f t="shared" si="1"/>
        <v>182</v>
      </c>
      <c r="K14" s="114">
        <f t="shared" si="2"/>
        <v>32</v>
      </c>
      <c r="L14" s="188">
        <f t="shared" si="3"/>
        <v>0.6</v>
      </c>
      <c r="M14" s="122"/>
    </row>
    <row r="15" spans="1:13" ht="33.75">
      <c r="A15" s="151">
        <v>518</v>
      </c>
      <c r="B15" s="22" t="s">
        <v>121</v>
      </c>
      <c r="C15" s="60">
        <v>5</v>
      </c>
      <c r="D15" s="60">
        <v>7</v>
      </c>
      <c r="E15" s="60">
        <v>4</v>
      </c>
      <c r="F15" s="60">
        <v>5</v>
      </c>
      <c r="G15" s="67"/>
      <c r="H15" s="145">
        <f t="shared" si="0"/>
        <v>21</v>
      </c>
      <c r="I15" s="146">
        <f>'[1]5주차'!K18</f>
        <v>96</v>
      </c>
      <c r="J15" s="113">
        <f t="shared" si="1"/>
        <v>117</v>
      </c>
      <c r="K15" s="114">
        <f t="shared" si="2"/>
        <v>99</v>
      </c>
      <c r="L15" s="188">
        <f t="shared" si="3"/>
        <v>0.8</v>
      </c>
      <c r="M15" s="122"/>
    </row>
    <row r="16" spans="1:13" ht="33.75">
      <c r="A16" s="153">
        <v>519</v>
      </c>
      <c r="B16" s="189" t="s">
        <v>120</v>
      </c>
      <c r="C16" s="105"/>
      <c r="D16" s="105"/>
      <c r="E16" s="105"/>
      <c r="F16" s="105"/>
      <c r="G16" s="123"/>
      <c r="H16" s="154">
        <f t="shared" si="0"/>
        <v>0</v>
      </c>
      <c r="I16" s="155">
        <f>'[1]5주차'!K19</f>
        <v>140</v>
      </c>
      <c r="J16" s="103">
        <f t="shared" si="1"/>
        <v>140</v>
      </c>
      <c r="K16" s="108">
        <f t="shared" si="2"/>
        <v>72</v>
      </c>
      <c r="L16" s="190">
        <f t="shared" si="3"/>
        <v>0</v>
      </c>
      <c r="M16" s="110" t="s">
        <v>122</v>
      </c>
    </row>
    <row r="17" spans="1:13" ht="33.75">
      <c r="A17" s="144">
        <v>520</v>
      </c>
      <c r="B17" s="35" t="s">
        <v>120</v>
      </c>
      <c r="C17" s="60">
        <v>7</v>
      </c>
      <c r="D17" s="60">
        <v>8</v>
      </c>
      <c r="E17" s="60">
        <v>5</v>
      </c>
      <c r="F17" s="67"/>
      <c r="G17" s="67"/>
      <c r="H17" s="145">
        <f t="shared" si="0"/>
        <v>20</v>
      </c>
      <c r="I17" s="146">
        <f>'[1]5주차'!K20</f>
        <v>83</v>
      </c>
      <c r="J17" s="113">
        <f t="shared" si="1"/>
        <v>103</v>
      </c>
      <c r="K17" s="114">
        <f t="shared" si="2"/>
        <v>111</v>
      </c>
      <c r="L17" s="188">
        <f t="shared" si="3"/>
        <v>0.6</v>
      </c>
      <c r="M17" s="118"/>
    </row>
    <row r="18" spans="1:13" ht="33.75">
      <c r="A18" s="150">
        <v>522</v>
      </c>
      <c r="B18" s="22" t="s">
        <v>121</v>
      </c>
      <c r="C18" s="60">
        <v>8</v>
      </c>
      <c r="D18" s="60">
        <v>12</v>
      </c>
      <c r="E18" s="60">
        <v>5</v>
      </c>
      <c r="F18" s="67">
        <v>7</v>
      </c>
      <c r="G18" s="67">
        <v>4</v>
      </c>
      <c r="H18" s="145">
        <f t="shared" si="0"/>
        <v>36</v>
      </c>
      <c r="I18" s="146">
        <f>'[1]5주차'!K22</f>
        <v>167</v>
      </c>
      <c r="J18" s="113">
        <f t="shared" si="1"/>
        <v>203</v>
      </c>
      <c r="K18" s="114">
        <f t="shared" si="2"/>
        <v>20</v>
      </c>
      <c r="L18" s="188">
        <f t="shared" si="3"/>
        <v>1</v>
      </c>
      <c r="M18" s="122"/>
    </row>
    <row r="19" spans="1:13" ht="33.75">
      <c r="A19" s="150">
        <v>523</v>
      </c>
      <c r="B19" s="22" t="s">
        <v>120</v>
      </c>
      <c r="C19" s="60">
        <v>9</v>
      </c>
      <c r="D19" s="60">
        <v>13</v>
      </c>
      <c r="E19" s="60">
        <v>11</v>
      </c>
      <c r="F19" s="67">
        <v>9</v>
      </c>
      <c r="G19" s="67">
        <v>7</v>
      </c>
      <c r="H19" s="145">
        <f t="shared" si="0"/>
        <v>49</v>
      </c>
      <c r="I19" s="146">
        <f>'[1]5주차'!K23</f>
        <v>245</v>
      </c>
      <c r="J19" s="113">
        <f t="shared" si="1"/>
        <v>294</v>
      </c>
      <c r="K19" s="191">
        <f t="shared" si="2"/>
        <v>2</v>
      </c>
      <c r="L19" s="188">
        <f t="shared" si="3"/>
        <v>1</v>
      </c>
      <c r="M19" s="122"/>
    </row>
    <row r="20" spans="1:13" ht="33.75">
      <c r="A20" s="150">
        <v>524</v>
      </c>
      <c r="B20" s="22" t="s">
        <v>120</v>
      </c>
      <c r="C20" s="60">
        <v>10</v>
      </c>
      <c r="D20" s="60">
        <v>13</v>
      </c>
      <c r="E20" s="60">
        <v>11</v>
      </c>
      <c r="F20" s="67">
        <v>4</v>
      </c>
      <c r="G20" s="67">
        <v>2</v>
      </c>
      <c r="H20" s="145">
        <f t="shared" si="0"/>
        <v>40</v>
      </c>
      <c r="I20" s="146">
        <f>'[1]5주차'!K24</f>
        <v>173</v>
      </c>
      <c r="J20" s="113">
        <f t="shared" si="1"/>
        <v>213</v>
      </c>
      <c r="K20" s="114">
        <f t="shared" si="2"/>
        <v>15</v>
      </c>
      <c r="L20" s="188">
        <f t="shared" si="3"/>
        <v>1</v>
      </c>
      <c r="M20" s="122"/>
    </row>
    <row r="21" spans="1:13" ht="33.75">
      <c r="A21" s="153">
        <v>525</v>
      </c>
      <c r="B21" s="189" t="s">
        <v>120</v>
      </c>
      <c r="C21" s="105"/>
      <c r="D21" s="105"/>
      <c r="E21" s="105"/>
      <c r="F21" s="123"/>
      <c r="G21" s="123"/>
      <c r="H21" s="154">
        <f t="shared" si="0"/>
        <v>0</v>
      </c>
      <c r="I21" s="155">
        <f>'[1]5주차'!K25</f>
        <v>71</v>
      </c>
      <c r="J21" s="103">
        <f t="shared" si="1"/>
        <v>71</v>
      </c>
      <c r="K21" s="108">
        <f t="shared" si="2"/>
        <v>144</v>
      </c>
      <c r="L21" s="190">
        <f t="shared" si="3"/>
        <v>0</v>
      </c>
      <c r="M21" s="110" t="s">
        <v>122</v>
      </c>
    </row>
    <row r="22" spans="1:13" ht="33.75">
      <c r="A22" s="150">
        <v>526</v>
      </c>
      <c r="B22" s="22" t="s">
        <v>120</v>
      </c>
      <c r="C22" s="60">
        <v>6</v>
      </c>
      <c r="D22" s="60">
        <v>9</v>
      </c>
      <c r="E22" s="60">
        <v>9</v>
      </c>
      <c r="F22" s="67">
        <v>5</v>
      </c>
      <c r="G22" s="67">
        <v>3</v>
      </c>
      <c r="H22" s="145">
        <f t="shared" si="0"/>
        <v>32</v>
      </c>
      <c r="I22" s="146">
        <f>'[1]5주차'!K26</f>
        <v>134</v>
      </c>
      <c r="J22" s="113">
        <f t="shared" si="1"/>
        <v>166</v>
      </c>
      <c r="K22" s="114">
        <f t="shared" si="2"/>
        <v>46</v>
      </c>
      <c r="L22" s="188">
        <f t="shared" si="3"/>
        <v>1</v>
      </c>
      <c r="M22" s="122"/>
    </row>
    <row r="23" spans="1:13" ht="33.75">
      <c r="A23" s="151">
        <v>528</v>
      </c>
      <c r="B23" s="22" t="s">
        <v>120</v>
      </c>
      <c r="C23" s="60">
        <v>7</v>
      </c>
      <c r="D23" s="60"/>
      <c r="E23" s="60">
        <v>8</v>
      </c>
      <c r="F23" s="67"/>
      <c r="G23" s="67">
        <v>4</v>
      </c>
      <c r="H23" s="145">
        <f t="shared" si="0"/>
        <v>19</v>
      </c>
      <c r="I23" s="146">
        <f>'[1]5주차'!K27</f>
        <v>103</v>
      </c>
      <c r="J23" s="113">
        <f t="shared" si="1"/>
        <v>122</v>
      </c>
      <c r="K23" s="114">
        <f t="shared" si="2"/>
        <v>92</v>
      </c>
      <c r="L23" s="188">
        <f t="shared" si="3"/>
        <v>0.6</v>
      </c>
      <c r="M23" s="122"/>
    </row>
    <row r="24" spans="1:13" ht="33.75">
      <c r="A24" s="150">
        <v>531</v>
      </c>
      <c r="B24" s="22" t="s">
        <v>120</v>
      </c>
      <c r="C24" s="60">
        <v>12</v>
      </c>
      <c r="D24" s="60">
        <v>14</v>
      </c>
      <c r="E24" s="60">
        <v>9</v>
      </c>
      <c r="F24" s="60">
        <v>7</v>
      </c>
      <c r="G24" s="67">
        <v>5</v>
      </c>
      <c r="H24" s="145">
        <f t="shared" si="0"/>
        <v>47</v>
      </c>
      <c r="I24" s="146">
        <f>'[1]5주차'!K28</f>
        <v>222</v>
      </c>
      <c r="J24" s="113">
        <f t="shared" si="1"/>
        <v>269</v>
      </c>
      <c r="K24" s="191">
        <f t="shared" si="2"/>
        <v>5</v>
      </c>
      <c r="L24" s="188">
        <f t="shared" si="3"/>
        <v>1</v>
      </c>
      <c r="M24" s="122"/>
    </row>
    <row r="25" spans="1:13" ht="33.75">
      <c r="A25" s="144">
        <v>534</v>
      </c>
      <c r="B25" s="22" t="s">
        <v>120</v>
      </c>
      <c r="C25" s="60">
        <v>4</v>
      </c>
      <c r="D25" s="60"/>
      <c r="E25" s="60"/>
      <c r="F25" s="60"/>
      <c r="G25" s="67">
        <v>2</v>
      </c>
      <c r="H25" s="145">
        <f t="shared" si="0"/>
        <v>6</v>
      </c>
      <c r="I25" s="146">
        <f>'[1]5주차'!K29</f>
        <v>109</v>
      </c>
      <c r="J25" s="113">
        <f t="shared" si="1"/>
        <v>115</v>
      </c>
      <c r="K25" s="114">
        <f t="shared" si="2"/>
        <v>103</v>
      </c>
      <c r="L25" s="188">
        <f t="shared" si="3"/>
        <v>0.4</v>
      </c>
      <c r="M25" s="122"/>
    </row>
    <row r="26" spans="1:13" ht="33.75">
      <c r="A26" s="151">
        <v>535</v>
      </c>
      <c r="B26" s="22" t="s">
        <v>120</v>
      </c>
      <c r="C26" s="60">
        <v>9</v>
      </c>
      <c r="D26" s="60">
        <v>13</v>
      </c>
      <c r="E26" s="60">
        <v>5</v>
      </c>
      <c r="F26" s="60"/>
      <c r="G26" s="67">
        <v>1</v>
      </c>
      <c r="H26" s="145">
        <f t="shared" si="0"/>
        <v>28</v>
      </c>
      <c r="I26" s="146">
        <f>'[1]5주차'!K30</f>
        <v>120</v>
      </c>
      <c r="J26" s="113">
        <f t="shared" si="1"/>
        <v>148</v>
      </c>
      <c r="K26" s="114">
        <f t="shared" si="2"/>
        <v>65</v>
      </c>
      <c r="L26" s="188">
        <f t="shared" si="3"/>
        <v>0.8</v>
      </c>
      <c r="M26" s="122"/>
    </row>
    <row r="27" spans="1:13" ht="33.75">
      <c r="A27" s="151">
        <v>537</v>
      </c>
      <c r="B27" s="22" t="s">
        <v>120</v>
      </c>
      <c r="C27" s="60">
        <v>3</v>
      </c>
      <c r="D27" s="60">
        <v>3</v>
      </c>
      <c r="E27" s="60">
        <v>3</v>
      </c>
      <c r="F27" s="60">
        <v>3</v>
      </c>
      <c r="G27" s="67"/>
      <c r="H27" s="145">
        <f t="shared" si="0"/>
        <v>12</v>
      </c>
      <c r="I27" s="146">
        <f>'[1]5주차'!K31</f>
        <v>83</v>
      </c>
      <c r="J27" s="113">
        <f t="shared" si="1"/>
        <v>95</v>
      </c>
      <c r="K27" s="114">
        <f t="shared" si="2"/>
        <v>124</v>
      </c>
      <c r="L27" s="188">
        <f t="shared" si="3"/>
        <v>0.8</v>
      </c>
      <c r="M27" s="122"/>
    </row>
    <row r="28" spans="1:13" ht="33.75">
      <c r="A28" s="150">
        <v>539</v>
      </c>
      <c r="B28" s="22" t="s">
        <v>121</v>
      </c>
      <c r="C28" s="60">
        <v>5</v>
      </c>
      <c r="D28" s="60">
        <v>4</v>
      </c>
      <c r="E28" s="60">
        <v>4</v>
      </c>
      <c r="F28" s="60">
        <v>3</v>
      </c>
      <c r="G28" s="67">
        <v>4</v>
      </c>
      <c r="H28" s="145">
        <f t="shared" si="0"/>
        <v>20</v>
      </c>
      <c r="I28" s="146">
        <f>'[1]5주차'!K32</f>
        <v>92</v>
      </c>
      <c r="J28" s="113">
        <f t="shared" si="1"/>
        <v>112</v>
      </c>
      <c r="K28" s="114">
        <f t="shared" si="2"/>
        <v>107</v>
      </c>
      <c r="L28" s="188">
        <f t="shared" si="3"/>
        <v>1</v>
      </c>
      <c r="M28" s="122"/>
    </row>
    <row r="29" spans="1:13" ht="33.75">
      <c r="A29" s="144">
        <v>540</v>
      </c>
      <c r="B29" s="22" t="s">
        <v>120</v>
      </c>
      <c r="C29" s="60"/>
      <c r="D29" s="60"/>
      <c r="E29" s="60"/>
      <c r="F29" s="60">
        <v>1</v>
      </c>
      <c r="G29" s="67"/>
      <c r="H29" s="145">
        <f t="shared" si="0"/>
        <v>1</v>
      </c>
      <c r="I29" s="146">
        <f>'[1]5주차'!K33</f>
        <v>123</v>
      </c>
      <c r="J29" s="113">
        <f t="shared" si="1"/>
        <v>124</v>
      </c>
      <c r="K29" s="114">
        <f t="shared" si="2"/>
        <v>91</v>
      </c>
      <c r="L29" s="188">
        <f t="shared" si="3"/>
        <v>0.2</v>
      </c>
      <c r="M29" s="122"/>
    </row>
    <row r="30" spans="1:13" ht="33.75">
      <c r="A30" s="151">
        <v>541</v>
      </c>
      <c r="B30" s="22" t="s">
        <v>120</v>
      </c>
      <c r="C30" s="60">
        <v>6</v>
      </c>
      <c r="D30" s="60">
        <v>7</v>
      </c>
      <c r="E30" s="60">
        <v>6</v>
      </c>
      <c r="F30" s="60"/>
      <c r="G30" s="67">
        <v>1</v>
      </c>
      <c r="H30" s="145">
        <f t="shared" si="0"/>
        <v>20</v>
      </c>
      <c r="I30" s="146">
        <f>'[1]5주차'!K34</f>
        <v>83</v>
      </c>
      <c r="J30" s="113">
        <f t="shared" si="1"/>
        <v>103</v>
      </c>
      <c r="K30" s="114">
        <f t="shared" si="2"/>
        <v>111</v>
      </c>
      <c r="L30" s="188">
        <f t="shared" si="3"/>
        <v>0.8</v>
      </c>
      <c r="M30" s="122"/>
    </row>
    <row r="31" spans="1:13" ht="34.5" thickBot="1">
      <c r="A31" s="150">
        <v>543</v>
      </c>
      <c r="B31" s="22" t="s">
        <v>120</v>
      </c>
      <c r="C31" s="60">
        <v>6</v>
      </c>
      <c r="D31" s="60">
        <v>12</v>
      </c>
      <c r="E31" s="60">
        <v>10</v>
      </c>
      <c r="F31" s="60">
        <v>8</v>
      </c>
      <c r="G31" s="67">
        <v>5</v>
      </c>
      <c r="H31" s="145">
        <f t="shared" si="0"/>
        <v>41</v>
      </c>
      <c r="I31" s="146">
        <f>'[1]5주차'!K35</f>
        <v>216</v>
      </c>
      <c r="J31" s="113">
        <f t="shared" si="1"/>
        <v>257</v>
      </c>
      <c r="K31" s="114">
        <f t="shared" si="2"/>
        <v>6</v>
      </c>
      <c r="L31" s="188">
        <f t="shared" si="3"/>
        <v>1</v>
      </c>
      <c r="M31" s="119"/>
    </row>
    <row r="32" spans="1:13" ht="34.5" thickBot="1">
      <c r="A32" s="150">
        <v>544</v>
      </c>
      <c r="B32" s="22" t="s">
        <v>121</v>
      </c>
      <c r="C32" s="60">
        <v>5</v>
      </c>
      <c r="D32" s="60">
        <v>11</v>
      </c>
      <c r="E32" s="60">
        <v>10</v>
      </c>
      <c r="F32" s="60">
        <v>6</v>
      </c>
      <c r="G32" s="60">
        <v>4</v>
      </c>
      <c r="H32" s="145">
        <f t="shared" si="0"/>
        <v>36</v>
      </c>
      <c r="I32" s="146">
        <f>'[1]5주차'!K36</f>
        <v>181</v>
      </c>
      <c r="J32" s="113">
        <f t="shared" si="1"/>
        <v>217</v>
      </c>
      <c r="K32" s="114">
        <f t="shared" si="2"/>
        <v>13</v>
      </c>
      <c r="L32" s="188">
        <f t="shared" si="3"/>
        <v>1</v>
      </c>
      <c r="M32" s="116"/>
    </row>
    <row r="33" spans="1:13" ht="33.75">
      <c r="A33" s="151">
        <v>545</v>
      </c>
      <c r="B33" s="22" t="s">
        <v>120</v>
      </c>
      <c r="C33" s="60"/>
      <c r="D33" s="60">
        <v>7</v>
      </c>
      <c r="E33" s="60">
        <v>7</v>
      </c>
      <c r="F33" s="60"/>
      <c r="G33" s="60">
        <v>3</v>
      </c>
      <c r="H33" s="145">
        <f t="shared" si="0"/>
        <v>17</v>
      </c>
      <c r="I33" s="146">
        <f>'[1]5주차'!K37</f>
        <v>72</v>
      </c>
      <c r="J33" s="113">
        <f t="shared" si="1"/>
        <v>89</v>
      </c>
      <c r="K33" s="114">
        <f t="shared" si="2"/>
        <v>132</v>
      </c>
      <c r="L33" s="188">
        <f t="shared" si="3"/>
        <v>0.6</v>
      </c>
      <c r="M33" s="116"/>
    </row>
    <row r="34" spans="1:13" ht="33.75">
      <c r="A34" s="144">
        <v>546</v>
      </c>
      <c r="B34" s="22" t="s">
        <v>121</v>
      </c>
      <c r="C34" s="60">
        <v>1</v>
      </c>
      <c r="D34" s="60">
        <v>3</v>
      </c>
      <c r="E34" s="60">
        <v>3</v>
      </c>
      <c r="F34" s="60">
        <v>3</v>
      </c>
      <c r="G34" s="60">
        <v>5</v>
      </c>
      <c r="H34" s="145">
        <f t="shared" si="0"/>
        <v>15</v>
      </c>
      <c r="I34" s="146">
        <f>'[1]5주차'!K38</f>
        <v>84</v>
      </c>
      <c r="J34" s="113">
        <f t="shared" si="1"/>
        <v>99</v>
      </c>
      <c r="K34" s="114">
        <f t="shared" si="2"/>
        <v>118</v>
      </c>
      <c r="L34" s="188">
        <f t="shared" si="3"/>
        <v>1</v>
      </c>
      <c r="M34" s="119"/>
    </row>
    <row r="35" spans="1:13" ht="33.75">
      <c r="A35" s="144">
        <v>547</v>
      </c>
      <c r="B35" s="22" t="s">
        <v>120</v>
      </c>
      <c r="C35" s="60"/>
      <c r="D35" s="60">
        <v>6</v>
      </c>
      <c r="E35" s="60"/>
      <c r="F35" s="60"/>
      <c r="G35" s="60">
        <v>2</v>
      </c>
      <c r="H35" s="145">
        <f t="shared" si="0"/>
        <v>8</v>
      </c>
      <c r="I35" s="146">
        <f>'[1]5주차'!K39</f>
        <v>140</v>
      </c>
      <c r="J35" s="113">
        <f t="shared" si="1"/>
        <v>148</v>
      </c>
      <c r="K35" s="114">
        <f t="shared" si="2"/>
        <v>65</v>
      </c>
      <c r="L35" s="188">
        <f t="shared" si="3"/>
        <v>0.4</v>
      </c>
      <c r="M35" s="121"/>
    </row>
    <row r="36" spans="1:13" ht="33.75">
      <c r="A36" s="144">
        <v>548</v>
      </c>
      <c r="B36" s="22" t="s">
        <v>121</v>
      </c>
      <c r="C36" s="60">
        <v>4</v>
      </c>
      <c r="D36" s="60"/>
      <c r="E36" s="60">
        <v>6</v>
      </c>
      <c r="F36" s="60">
        <v>2</v>
      </c>
      <c r="G36" s="60">
        <v>2</v>
      </c>
      <c r="H36" s="145">
        <f t="shared" si="0"/>
        <v>14</v>
      </c>
      <c r="I36" s="146">
        <f>'[1]5주차'!K40</f>
        <v>131</v>
      </c>
      <c r="J36" s="113">
        <f t="shared" si="1"/>
        <v>145</v>
      </c>
      <c r="K36" s="114">
        <f t="shared" si="2"/>
        <v>69</v>
      </c>
      <c r="L36" s="188">
        <f t="shared" si="3"/>
        <v>0.8</v>
      </c>
      <c r="M36" s="119" ph="1"/>
    </row>
    <row r="37" spans="1:13" ht="33.75">
      <c r="A37" s="153">
        <v>549</v>
      </c>
      <c r="B37" s="189" t="s">
        <v>120</v>
      </c>
      <c r="C37" s="105"/>
      <c r="D37" s="105"/>
      <c r="E37" s="105"/>
      <c r="F37" s="105"/>
      <c r="G37" s="105"/>
      <c r="H37" s="154">
        <f t="shared" si="0"/>
        <v>0</v>
      </c>
      <c r="I37" s="155">
        <f>'[1]5주차'!K41</f>
        <v>33</v>
      </c>
      <c r="J37" s="103">
        <f t="shared" si="1"/>
        <v>33</v>
      </c>
      <c r="K37" s="108">
        <f t="shared" ref="K37:K68" si="4">RANK(J37,J$5:J$198)</f>
        <v>172</v>
      </c>
      <c r="L37" s="190">
        <f t="shared" si="3"/>
        <v>0</v>
      </c>
      <c r="M37" s="110" t="s">
        <v>122</v>
      </c>
    </row>
    <row r="38" spans="1:13" ht="33.75">
      <c r="A38" s="151">
        <v>550</v>
      </c>
      <c r="B38" s="22" t="s">
        <v>121</v>
      </c>
      <c r="C38" s="60">
        <v>3</v>
      </c>
      <c r="D38" s="60">
        <v>5</v>
      </c>
      <c r="E38" s="60">
        <v>2</v>
      </c>
      <c r="F38" s="60">
        <v>6</v>
      </c>
      <c r="G38" s="60">
        <v>3</v>
      </c>
      <c r="H38" s="145">
        <f t="shared" si="0"/>
        <v>19</v>
      </c>
      <c r="I38" s="146">
        <f>'[1]5주차'!K42</f>
        <v>83</v>
      </c>
      <c r="J38" s="113">
        <f t="shared" si="1"/>
        <v>102</v>
      </c>
      <c r="K38" s="114">
        <f t="shared" si="4"/>
        <v>114</v>
      </c>
      <c r="L38" s="188">
        <f t="shared" si="3"/>
        <v>1</v>
      </c>
      <c r="M38" s="119"/>
    </row>
    <row r="39" spans="1:13" ht="33.75">
      <c r="A39" s="150">
        <v>551</v>
      </c>
      <c r="B39" s="22" t="s">
        <v>120</v>
      </c>
      <c r="C39" s="60">
        <v>3</v>
      </c>
      <c r="D39" s="60">
        <v>10</v>
      </c>
      <c r="E39" s="60">
        <v>7</v>
      </c>
      <c r="F39" s="60">
        <v>2</v>
      </c>
      <c r="G39" s="60">
        <v>7</v>
      </c>
      <c r="H39" s="145">
        <f t="shared" si="0"/>
        <v>29</v>
      </c>
      <c r="I39" s="146">
        <f>'[1]5주차'!K43</f>
        <v>125</v>
      </c>
      <c r="J39" s="113">
        <f t="shared" si="1"/>
        <v>154</v>
      </c>
      <c r="K39" s="114">
        <f t="shared" si="4"/>
        <v>59</v>
      </c>
      <c r="L39" s="188">
        <f t="shared" si="3"/>
        <v>1</v>
      </c>
      <c r="M39" s="119"/>
    </row>
    <row r="40" spans="1:13" ht="33.75">
      <c r="A40" s="144">
        <v>552</v>
      </c>
      <c r="B40" s="22" t="s">
        <v>121</v>
      </c>
      <c r="C40" s="60">
        <v>3</v>
      </c>
      <c r="D40" s="60">
        <v>2</v>
      </c>
      <c r="E40" s="60"/>
      <c r="F40" s="60"/>
      <c r="G40" s="60"/>
      <c r="H40" s="145">
        <f t="shared" si="0"/>
        <v>5</v>
      </c>
      <c r="I40" s="146">
        <f>'[1]5주차'!K44</f>
        <v>91</v>
      </c>
      <c r="J40" s="113">
        <f t="shared" si="1"/>
        <v>96</v>
      </c>
      <c r="K40" s="114">
        <f t="shared" si="4"/>
        <v>123</v>
      </c>
      <c r="L40" s="188">
        <f t="shared" si="3"/>
        <v>0.4</v>
      </c>
      <c r="M40" s="119"/>
    </row>
    <row r="41" spans="1:13" ht="33.75">
      <c r="A41" s="151">
        <v>553</v>
      </c>
      <c r="B41" s="22" t="s">
        <v>121</v>
      </c>
      <c r="C41" s="60"/>
      <c r="D41" s="60"/>
      <c r="E41" s="60">
        <v>4</v>
      </c>
      <c r="F41" s="60"/>
      <c r="G41" s="60">
        <v>3</v>
      </c>
      <c r="H41" s="145">
        <f t="shared" si="0"/>
        <v>7</v>
      </c>
      <c r="I41" s="146">
        <f>'[1]5주차'!K45</f>
        <v>79</v>
      </c>
      <c r="J41" s="113">
        <f t="shared" si="1"/>
        <v>86</v>
      </c>
      <c r="K41" s="114">
        <f t="shared" si="4"/>
        <v>135</v>
      </c>
      <c r="L41" s="188">
        <f t="shared" si="3"/>
        <v>0.4</v>
      </c>
      <c r="M41" s="119"/>
    </row>
    <row r="42" spans="1:13" ht="33.75">
      <c r="A42" s="151">
        <v>555</v>
      </c>
      <c r="B42" s="22" t="s">
        <v>120</v>
      </c>
      <c r="C42" s="60">
        <v>7</v>
      </c>
      <c r="D42" s="60">
        <v>12</v>
      </c>
      <c r="E42" s="60">
        <v>8</v>
      </c>
      <c r="F42" s="60">
        <v>5</v>
      </c>
      <c r="G42" s="60">
        <v>4</v>
      </c>
      <c r="H42" s="145">
        <f t="shared" si="0"/>
        <v>36</v>
      </c>
      <c r="I42" s="146">
        <f>'[1]5주차'!K46</f>
        <v>175</v>
      </c>
      <c r="J42" s="113">
        <f t="shared" si="1"/>
        <v>211</v>
      </c>
      <c r="K42" s="114">
        <f t="shared" si="4"/>
        <v>16</v>
      </c>
      <c r="L42" s="188">
        <f t="shared" si="3"/>
        <v>1</v>
      </c>
      <c r="M42" s="119"/>
    </row>
    <row r="43" spans="1:13" ht="33.75">
      <c r="A43" s="144">
        <v>557</v>
      </c>
      <c r="B43" s="22" t="s">
        <v>120</v>
      </c>
      <c r="C43" s="60"/>
      <c r="D43" s="60"/>
      <c r="E43" s="60"/>
      <c r="F43" s="60">
        <v>5</v>
      </c>
      <c r="G43" s="60"/>
      <c r="H43" s="145">
        <f t="shared" si="0"/>
        <v>5</v>
      </c>
      <c r="I43" s="146">
        <f>'[1]5주차'!K47</f>
        <v>159</v>
      </c>
      <c r="J43" s="113">
        <f t="shared" si="1"/>
        <v>164</v>
      </c>
      <c r="K43" s="114">
        <f t="shared" si="4"/>
        <v>48</v>
      </c>
      <c r="L43" s="188">
        <f t="shared" si="3"/>
        <v>0.2</v>
      </c>
      <c r="M43" s="119"/>
    </row>
    <row r="44" spans="1:13" ht="33.75">
      <c r="A44" s="144">
        <v>558</v>
      </c>
      <c r="B44" s="22" t="s">
        <v>120</v>
      </c>
      <c r="C44" s="60"/>
      <c r="D44" s="60">
        <v>11</v>
      </c>
      <c r="E44" s="60">
        <v>9</v>
      </c>
      <c r="F44" s="60">
        <v>2</v>
      </c>
      <c r="G44" s="60">
        <v>3</v>
      </c>
      <c r="H44" s="145">
        <f t="shared" si="0"/>
        <v>25</v>
      </c>
      <c r="I44" s="146">
        <f>'[1]5주차'!K48</f>
        <v>148</v>
      </c>
      <c r="J44" s="113">
        <f t="shared" si="1"/>
        <v>173</v>
      </c>
      <c r="K44" s="114">
        <f t="shared" si="4"/>
        <v>39</v>
      </c>
      <c r="L44" s="188">
        <f t="shared" si="3"/>
        <v>0.8</v>
      </c>
      <c r="M44" s="119"/>
    </row>
    <row r="45" spans="1:13" ht="33.75">
      <c r="A45" s="144">
        <v>559</v>
      </c>
      <c r="B45" s="35" t="s">
        <v>121</v>
      </c>
      <c r="C45" s="60"/>
      <c r="D45" s="60"/>
      <c r="E45" s="60"/>
      <c r="F45" s="60"/>
      <c r="G45" s="60"/>
      <c r="H45" s="145">
        <f t="shared" si="0"/>
        <v>0</v>
      </c>
      <c r="I45" s="146">
        <f>'[1]5주차'!K49</f>
        <v>62</v>
      </c>
      <c r="J45" s="113">
        <f t="shared" si="1"/>
        <v>62</v>
      </c>
      <c r="K45" s="114">
        <f t="shared" si="4"/>
        <v>151</v>
      </c>
      <c r="L45" s="188">
        <f t="shared" si="3"/>
        <v>0</v>
      </c>
      <c r="M45" s="118"/>
    </row>
    <row r="46" spans="1:13" ht="33.75">
      <c r="A46" s="150">
        <v>560</v>
      </c>
      <c r="B46" s="22" t="s">
        <v>120</v>
      </c>
      <c r="C46" s="60">
        <v>6</v>
      </c>
      <c r="D46" s="60">
        <v>3</v>
      </c>
      <c r="E46" s="60">
        <v>5</v>
      </c>
      <c r="F46" s="60">
        <v>2</v>
      </c>
      <c r="G46" s="60">
        <v>3</v>
      </c>
      <c r="H46" s="145">
        <f t="shared" si="0"/>
        <v>19</v>
      </c>
      <c r="I46" s="146">
        <f>'[1]5주차'!K50</f>
        <v>95</v>
      </c>
      <c r="J46" s="113">
        <f t="shared" si="1"/>
        <v>114</v>
      </c>
      <c r="K46" s="114">
        <f t="shared" si="4"/>
        <v>104</v>
      </c>
      <c r="L46" s="188">
        <f t="shared" si="3"/>
        <v>1</v>
      </c>
      <c r="M46" s="119"/>
    </row>
    <row r="47" spans="1:13" ht="33.75">
      <c r="A47" s="144">
        <v>561</v>
      </c>
      <c r="B47" s="22" t="s">
        <v>121</v>
      </c>
      <c r="C47" s="60">
        <v>4</v>
      </c>
      <c r="D47" s="60">
        <v>9</v>
      </c>
      <c r="E47" s="60"/>
      <c r="F47" s="60"/>
      <c r="G47" s="60">
        <v>2</v>
      </c>
      <c r="H47" s="145">
        <f t="shared" si="0"/>
        <v>15</v>
      </c>
      <c r="I47" s="146">
        <f>'[1]5주차'!K51</f>
        <v>113</v>
      </c>
      <c r="J47" s="113">
        <f t="shared" si="1"/>
        <v>128</v>
      </c>
      <c r="K47" s="114">
        <f t="shared" si="4"/>
        <v>89</v>
      </c>
      <c r="L47" s="188">
        <f t="shared" si="3"/>
        <v>0.6</v>
      </c>
      <c r="M47" s="119"/>
    </row>
    <row r="48" spans="1:13" ht="33.75">
      <c r="A48" s="150">
        <v>562</v>
      </c>
      <c r="B48" s="22" t="s">
        <v>120</v>
      </c>
      <c r="C48" s="60">
        <v>8</v>
      </c>
      <c r="D48" s="60">
        <v>11</v>
      </c>
      <c r="E48" s="60">
        <v>8</v>
      </c>
      <c r="F48" s="60">
        <v>5</v>
      </c>
      <c r="G48" s="60">
        <v>4</v>
      </c>
      <c r="H48" s="145">
        <f t="shared" si="0"/>
        <v>36</v>
      </c>
      <c r="I48" s="146">
        <f>'[1]5주차'!K52</f>
        <v>139</v>
      </c>
      <c r="J48" s="113">
        <f t="shared" si="1"/>
        <v>175</v>
      </c>
      <c r="K48" s="114">
        <f t="shared" si="4"/>
        <v>35</v>
      </c>
      <c r="L48" s="188">
        <f t="shared" si="3"/>
        <v>1</v>
      </c>
      <c r="M48" s="119"/>
    </row>
    <row r="49" spans="1:13" ht="33.75">
      <c r="A49" s="150">
        <v>564</v>
      </c>
      <c r="B49" s="22" t="s">
        <v>120</v>
      </c>
      <c r="C49" s="60">
        <v>7</v>
      </c>
      <c r="D49" s="60">
        <v>12</v>
      </c>
      <c r="E49" s="60">
        <v>8</v>
      </c>
      <c r="F49" s="60">
        <v>8</v>
      </c>
      <c r="G49" s="60">
        <v>3</v>
      </c>
      <c r="H49" s="145">
        <f t="shared" si="0"/>
        <v>38</v>
      </c>
      <c r="I49" s="146">
        <f>'[1]5주차'!K53</f>
        <v>198</v>
      </c>
      <c r="J49" s="113">
        <f t="shared" si="1"/>
        <v>236</v>
      </c>
      <c r="K49" s="114">
        <f t="shared" si="4"/>
        <v>8</v>
      </c>
      <c r="L49" s="188">
        <f t="shared" si="3"/>
        <v>1</v>
      </c>
      <c r="M49" s="119"/>
    </row>
    <row r="50" spans="1:13" ht="33.75">
      <c r="A50" s="144">
        <v>565</v>
      </c>
      <c r="B50" s="22" t="s">
        <v>120</v>
      </c>
      <c r="C50" s="60">
        <v>4</v>
      </c>
      <c r="D50" s="60">
        <v>5</v>
      </c>
      <c r="E50" s="60"/>
      <c r="F50" s="60">
        <v>2</v>
      </c>
      <c r="G50" s="60"/>
      <c r="H50" s="145">
        <f t="shared" si="0"/>
        <v>11</v>
      </c>
      <c r="I50" s="146">
        <f>'[1]5주차'!K54</f>
        <v>121</v>
      </c>
      <c r="J50" s="113">
        <f t="shared" si="1"/>
        <v>132</v>
      </c>
      <c r="K50" s="114">
        <f t="shared" si="4"/>
        <v>83</v>
      </c>
      <c r="L50" s="188">
        <f t="shared" si="3"/>
        <v>0.6</v>
      </c>
      <c r="M50" s="119"/>
    </row>
    <row r="51" spans="1:13" ht="33.75">
      <c r="A51" s="144">
        <v>566</v>
      </c>
      <c r="B51" s="22" t="s">
        <v>120</v>
      </c>
      <c r="C51" s="60">
        <v>6</v>
      </c>
      <c r="D51" s="60">
        <v>5</v>
      </c>
      <c r="E51" s="60">
        <v>6</v>
      </c>
      <c r="F51" s="60">
        <v>1</v>
      </c>
      <c r="G51" s="60"/>
      <c r="H51" s="145">
        <f t="shared" si="0"/>
        <v>18</v>
      </c>
      <c r="I51" s="146">
        <f>'[1]5주차'!K55</f>
        <v>65</v>
      </c>
      <c r="J51" s="113">
        <f t="shared" si="1"/>
        <v>83</v>
      </c>
      <c r="K51" s="114">
        <f t="shared" si="4"/>
        <v>136</v>
      </c>
      <c r="L51" s="188">
        <f t="shared" si="3"/>
        <v>0.8</v>
      </c>
      <c r="M51" s="119"/>
    </row>
    <row r="52" spans="1:13" ht="33.75">
      <c r="A52" s="144">
        <v>567</v>
      </c>
      <c r="B52" s="22" t="s">
        <v>121</v>
      </c>
      <c r="C52" s="60">
        <v>1</v>
      </c>
      <c r="D52" s="60">
        <v>6</v>
      </c>
      <c r="E52" s="60">
        <v>3</v>
      </c>
      <c r="F52" s="60">
        <v>6</v>
      </c>
      <c r="G52" s="60">
        <v>1</v>
      </c>
      <c r="H52" s="145">
        <f t="shared" si="0"/>
        <v>17</v>
      </c>
      <c r="I52" s="146">
        <f>'[1]5주차'!K56</f>
        <v>99</v>
      </c>
      <c r="J52" s="113">
        <f t="shared" si="1"/>
        <v>116</v>
      </c>
      <c r="K52" s="114">
        <f t="shared" si="4"/>
        <v>100</v>
      </c>
      <c r="L52" s="188">
        <f t="shared" si="3"/>
        <v>1</v>
      </c>
      <c r="M52" s="119"/>
    </row>
    <row r="53" spans="1:13" ht="33.75">
      <c r="A53" s="144">
        <v>569</v>
      </c>
      <c r="B53" s="22" t="s">
        <v>120</v>
      </c>
      <c r="C53" s="60">
        <v>5</v>
      </c>
      <c r="D53" s="60">
        <v>8</v>
      </c>
      <c r="E53" s="60">
        <v>5</v>
      </c>
      <c r="F53" s="60">
        <v>3</v>
      </c>
      <c r="G53" s="60">
        <v>4</v>
      </c>
      <c r="H53" s="145">
        <f t="shared" si="0"/>
        <v>25</v>
      </c>
      <c r="I53" s="146">
        <f>'[1]5주차'!K57</f>
        <v>112</v>
      </c>
      <c r="J53" s="113">
        <f t="shared" si="1"/>
        <v>137</v>
      </c>
      <c r="K53" s="114">
        <f t="shared" si="4"/>
        <v>75</v>
      </c>
      <c r="L53" s="188">
        <f t="shared" si="3"/>
        <v>1</v>
      </c>
      <c r="M53" s="119"/>
    </row>
    <row r="54" spans="1:13" ht="33.75">
      <c r="A54" s="151">
        <v>570</v>
      </c>
      <c r="B54" s="22" t="s">
        <v>120</v>
      </c>
      <c r="C54" s="60"/>
      <c r="D54" s="60">
        <v>5</v>
      </c>
      <c r="E54" s="60"/>
      <c r="F54" s="60"/>
      <c r="G54" s="60"/>
      <c r="H54" s="145">
        <f t="shared" si="0"/>
        <v>5</v>
      </c>
      <c r="I54" s="146">
        <f>'[1]5주차'!K58</f>
        <v>48</v>
      </c>
      <c r="J54" s="113">
        <f t="shared" si="1"/>
        <v>53</v>
      </c>
      <c r="K54" s="114">
        <f t="shared" si="4"/>
        <v>158</v>
      </c>
      <c r="L54" s="188">
        <f t="shared" si="3"/>
        <v>0.2</v>
      </c>
      <c r="M54" s="119"/>
    </row>
    <row r="55" spans="1:13" ht="33.75">
      <c r="A55" s="153">
        <v>571</v>
      </c>
      <c r="B55" s="189" t="s">
        <v>121</v>
      </c>
      <c r="C55" s="105"/>
      <c r="D55" s="105"/>
      <c r="E55" s="105"/>
      <c r="F55" s="105"/>
      <c r="G55" s="105"/>
      <c r="H55" s="154">
        <f t="shared" si="0"/>
        <v>0</v>
      </c>
      <c r="I55" s="155">
        <f>'[1]5주차'!K59</f>
        <v>20</v>
      </c>
      <c r="J55" s="103">
        <f t="shared" si="1"/>
        <v>20</v>
      </c>
      <c r="K55" s="108">
        <f t="shared" si="4"/>
        <v>181</v>
      </c>
      <c r="L55" s="190">
        <f t="shared" si="3"/>
        <v>0</v>
      </c>
      <c r="M55" s="110" t="s">
        <v>122</v>
      </c>
    </row>
    <row r="56" spans="1:13" ht="33.75">
      <c r="A56" s="144">
        <v>572</v>
      </c>
      <c r="B56" s="22" t="s">
        <v>121</v>
      </c>
      <c r="C56" s="60">
        <v>7</v>
      </c>
      <c r="D56" s="60">
        <v>5</v>
      </c>
      <c r="E56" s="60">
        <v>5</v>
      </c>
      <c r="F56" s="60">
        <v>6</v>
      </c>
      <c r="G56" s="60">
        <v>6</v>
      </c>
      <c r="H56" s="145">
        <f t="shared" si="0"/>
        <v>29</v>
      </c>
      <c r="I56" s="146">
        <f>'[1]5주차'!K60</f>
        <v>158</v>
      </c>
      <c r="J56" s="113">
        <f t="shared" si="1"/>
        <v>187</v>
      </c>
      <c r="K56" s="114">
        <f t="shared" si="4"/>
        <v>26</v>
      </c>
      <c r="L56" s="188">
        <f t="shared" si="3"/>
        <v>1</v>
      </c>
      <c r="M56" s="119"/>
    </row>
    <row r="57" spans="1:13" ht="33.75">
      <c r="A57" s="150">
        <v>575</v>
      </c>
      <c r="B57" s="22" t="s">
        <v>120</v>
      </c>
      <c r="C57" s="60">
        <v>6</v>
      </c>
      <c r="D57" s="60">
        <v>7</v>
      </c>
      <c r="E57" s="60">
        <v>6</v>
      </c>
      <c r="F57" s="60">
        <v>6</v>
      </c>
      <c r="G57" s="60">
        <v>2</v>
      </c>
      <c r="H57" s="145">
        <f t="shared" si="0"/>
        <v>27</v>
      </c>
      <c r="I57" s="146">
        <f>'[1]5주차'!K61</f>
        <v>125</v>
      </c>
      <c r="J57" s="113">
        <f t="shared" si="1"/>
        <v>152</v>
      </c>
      <c r="K57" s="114">
        <f t="shared" si="4"/>
        <v>60</v>
      </c>
      <c r="L57" s="188">
        <f t="shared" si="3"/>
        <v>1</v>
      </c>
      <c r="M57" s="119"/>
    </row>
    <row r="58" spans="1:13" ht="33.75">
      <c r="A58" s="144">
        <v>576</v>
      </c>
      <c r="B58" s="35" t="s">
        <v>120</v>
      </c>
      <c r="C58" s="60"/>
      <c r="D58" s="60"/>
      <c r="E58" s="60"/>
      <c r="F58" s="60"/>
      <c r="G58" s="60"/>
      <c r="H58" s="145">
        <f t="shared" si="0"/>
        <v>0</v>
      </c>
      <c r="I58" s="146">
        <f>'[1]5주차'!K62</f>
        <v>19</v>
      </c>
      <c r="J58" s="113">
        <f t="shared" si="1"/>
        <v>19</v>
      </c>
      <c r="K58" s="114">
        <f t="shared" si="4"/>
        <v>182</v>
      </c>
      <c r="L58" s="188">
        <f t="shared" si="3"/>
        <v>0</v>
      </c>
      <c r="M58" s="118"/>
    </row>
    <row r="59" spans="1:13" ht="33.75">
      <c r="A59" s="151">
        <v>577</v>
      </c>
      <c r="B59" s="22" t="s">
        <v>120</v>
      </c>
      <c r="C59" s="60">
        <v>9</v>
      </c>
      <c r="D59" s="60">
        <v>9</v>
      </c>
      <c r="E59" s="60">
        <v>7</v>
      </c>
      <c r="F59" s="60">
        <v>4</v>
      </c>
      <c r="G59" s="60">
        <v>3</v>
      </c>
      <c r="H59" s="145">
        <f t="shared" si="0"/>
        <v>32</v>
      </c>
      <c r="I59" s="146">
        <f>'[1]5주차'!K63</f>
        <v>102</v>
      </c>
      <c r="J59" s="113">
        <f t="shared" si="1"/>
        <v>134</v>
      </c>
      <c r="K59" s="114">
        <f t="shared" si="4"/>
        <v>80</v>
      </c>
      <c r="L59" s="188">
        <f t="shared" si="3"/>
        <v>1</v>
      </c>
      <c r="M59" s="119"/>
    </row>
    <row r="60" spans="1:13" ht="33.75">
      <c r="A60" s="151">
        <v>578</v>
      </c>
      <c r="B60" s="22" t="s">
        <v>121</v>
      </c>
      <c r="C60" s="60">
        <v>4</v>
      </c>
      <c r="D60" s="60">
        <v>7</v>
      </c>
      <c r="E60" s="60">
        <v>7</v>
      </c>
      <c r="F60" s="60">
        <v>5</v>
      </c>
      <c r="G60" s="60"/>
      <c r="H60" s="145">
        <f t="shared" si="0"/>
        <v>23</v>
      </c>
      <c r="I60" s="146">
        <f>'[1]5주차'!K64</f>
        <v>151</v>
      </c>
      <c r="J60" s="113">
        <f t="shared" si="1"/>
        <v>174</v>
      </c>
      <c r="K60" s="114">
        <f t="shared" si="4"/>
        <v>37</v>
      </c>
      <c r="L60" s="188">
        <f t="shared" si="3"/>
        <v>0.8</v>
      </c>
      <c r="M60" s="119"/>
    </row>
    <row r="61" spans="1:13" ht="33.75">
      <c r="A61" s="144">
        <v>581</v>
      </c>
      <c r="B61" s="35" t="s">
        <v>121</v>
      </c>
      <c r="C61" s="60"/>
      <c r="D61" s="60"/>
      <c r="E61" s="60"/>
      <c r="F61" s="60">
        <v>7</v>
      </c>
      <c r="G61" s="60">
        <v>5</v>
      </c>
      <c r="H61" s="145">
        <f t="shared" si="0"/>
        <v>12</v>
      </c>
      <c r="I61" s="146">
        <f>'[1]5주차'!K66</f>
        <v>61</v>
      </c>
      <c r="J61" s="113">
        <f t="shared" si="1"/>
        <v>73</v>
      </c>
      <c r="K61" s="114">
        <f t="shared" si="4"/>
        <v>143</v>
      </c>
      <c r="L61" s="188">
        <f t="shared" si="3"/>
        <v>0.4</v>
      </c>
      <c r="M61" s="118"/>
    </row>
    <row r="62" spans="1:13" ht="33.75">
      <c r="A62" s="144">
        <v>582</v>
      </c>
      <c r="B62" s="35" t="s">
        <v>120</v>
      </c>
      <c r="C62" s="60"/>
      <c r="D62" s="60"/>
      <c r="E62" s="60">
        <v>5</v>
      </c>
      <c r="F62" s="60"/>
      <c r="G62" s="60">
        <v>3</v>
      </c>
      <c r="H62" s="145">
        <f t="shared" si="0"/>
        <v>8</v>
      </c>
      <c r="I62" s="146">
        <f>'[1]5주차'!K67</f>
        <v>73</v>
      </c>
      <c r="J62" s="113">
        <f t="shared" si="1"/>
        <v>81</v>
      </c>
      <c r="K62" s="114">
        <f t="shared" si="4"/>
        <v>137</v>
      </c>
      <c r="L62" s="188">
        <f t="shared" si="3"/>
        <v>0.4</v>
      </c>
      <c r="M62" s="118"/>
    </row>
    <row r="63" spans="1:13" ht="33.75">
      <c r="A63" s="153">
        <v>584</v>
      </c>
      <c r="B63" s="189" t="s">
        <v>120</v>
      </c>
      <c r="C63" s="105"/>
      <c r="D63" s="105"/>
      <c r="E63" s="105"/>
      <c r="F63" s="105"/>
      <c r="G63" s="105"/>
      <c r="H63" s="154">
        <f t="shared" si="0"/>
        <v>0</v>
      </c>
      <c r="I63" s="155">
        <f>'[1]5주차'!K68</f>
        <v>81</v>
      </c>
      <c r="J63" s="103">
        <f t="shared" si="1"/>
        <v>81</v>
      </c>
      <c r="K63" s="108">
        <f t="shared" si="4"/>
        <v>137</v>
      </c>
      <c r="L63" s="190">
        <f t="shared" si="3"/>
        <v>0</v>
      </c>
      <c r="M63" s="110" t="s">
        <v>122</v>
      </c>
    </row>
    <row r="64" spans="1:13" ht="33.75">
      <c r="A64" s="150">
        <v>586</v>
      </c>
      <c r="B64" s="22" t="s">
        <v>120</v>
      </c>
      <c r="C64" s="60">
        <v>6</v>
      </c>
      <c r="D64" s="60">
        <v>1</v>
      </c>
      <c r="E64" s="60">
        <v>6</v>
      </c>
      <c r="F64" s="60">
        <v>2</v>
      </c>
      <c r="G64" s="60">
        <v>2</v>
      </c>
      <c r="H64" s="145">
        <f t="shared" ref="H64:H127" si="5">SUM(C64:G64)</f>
        <v>17</v>
      </c>
      <c r="I64" s="146">
        <f>'[1]5주차'!K69</f>
        <v>105</v>
      </c>
      <c r="J64" s="113">
        <f t="shared" si="1"/>
        <v>122</v>
      </c>
      <c r="K64" s="114">
        <f t="shared" si="4"/>
        <v>92</v>
      </c>
      <c r="L64" s="188">
        <f t="shared" si="3"/>
        <v>1</v>
      </c>
      <c r="M64" s="119"/>
    </row>
    <row r="65" spans="1:13" ht="33.75">
      <c r="A65" s="144">
        <v>587</v>
      </c>
      <c r="B65" s="22" t="s">
        <v>120</v>
      </c>
      <c r="C65" s="60">
        <v>3</v>
      </c>
      <c r="D65" s="60"/>
      <c r="E65" s="60">
        <v>3</v>
      </c>
      <c r="F65" s="60"/>
      <c r="G65" s="60"/>
      <c r="H65" s="145">
        <f t="shared" si="5"/>
        <v>6</v>
      </c>
      <c r="I65" s="146">
        <f>'[1]5주차'!K70</f>
        <v>146</v>
      </c>
      <c r="J65" s="113">
        <f t="shared" si="1"/>
        <v>152</v>
      </c>
      <c r="K65" s="114">
        <f t="shared" si="4"/>
        <v>60</v>
      </c>
      <c r="L65" s="188">
        <f t="shared" si="3"/>
        <v>0.4</v>
      </c>
      <c r="M65" s="119"/>
    </row>
    <row r="66" spans="1:13" ht="33.75">
      <c r="A66" s="144">
        <v>589</v>
      </c>
      <c r="B66" s="22" t="s">
        <v>120</v>
      </c>
      <c r="C66" s="60">
        <v>4</v>
      </c>
      <c r="D66" s="60">
        <v>5</v>
      </c>
      <c r="E66" s="60">
        <v>5</v>
      </c>
      <c r="F66" s="60">
        <v>3</v>
      </c>
      <c r="G66" s="60"/>
      <c r="H66" s="145">
        <f t="shared" si="5"/>
        <v>17</v>
      </c>
      <c r="I66" s="146">
        <f>'[1]5주차'!K71</f>
        <v>33</v>
      </c>
      <c r="J66" s="113">
        <f t="shared" si="1"/>
        <v>50</v>
      </c>
      <c r="K66" s="114">
        <f t="shared" si="4"/>
        <v>160</v>
      </c>
      <c r="L66" s="188">
        <f t="shared" si="3"/>
        <v>0.8</v>
      </c>
      <c r="M66" s="119"/>
    </row>
    <row r="67" spans="1:13" ht="33.75">
      <c r="A67" s="151">
        <v>590</v>
      </c>
      <c r="B67" s="22" t="s">
        <v>120</v>
      </c>
      <c r="C67" s="60">
        <v>8</v>
      </c>
      <c r="D67" s="60">
        <v>11</v>
      </c>
      <c r="E67" s="60">
        <v>6</v>
      </c>
      <c r="F67" s="60"/>
      <c r="G67" s="60">
        <v>3</v>
      </c>
      <c r="H67" s="145">
        <f t="shared" si="5"/>
        <v>28</v>
      </c>
      <c r="I67" s="146">
        <f>'[1]5주차'!K72</f>
        <v>101</v>
      </c>
      <c r="J67" s="113">
        <f t="shared" si="1"/>
        <v>129</v>
      </c>
      <c r="K67" s="114">
        <f t="shared" si="4"/>
        <v>87</v>
      </c>
      <c r="L67" s="188">
        <f t="shared" si="3"/>
        <v>0.8</v>
      </c>
      <c r="M67" s="119"/>
    </row>
    <row r="68" spans="1:13" ht="33.75">
      <c r="A68" s="151">
        <v>592</v>
      </c>
      <c r="B68" s="22" t="s">
        <v>120</v>
      </c>
      <c r="C68" s="60">
        <v>8</v>
      </c>
      <c r="D68" s="60"/>
      <c r="E68" s="60">
        <v>7</v>
      </c>
      <c r="F68" s="60">
        <v>5</v>
      </c>
      <c r="G68" s="60">
        <v>3</v>
      </c>
      <c r="H68" s="145">
        <f t="shared" si="5"/>
        <v>23</v>
      </c>
      <c r="I68" s="146">
        <f>'[1]5주차'!K73</f>
        <v>72</v>
      </c>
      <c r="J68" s="113">
        <f t="shared" si="1"/>
        <v>95</v>
      </c>
      <c r="K68" s="114">
        <f t="shared" si="4"/>
        <v>124</v>
      </c>
      <c r="L68" s="188">
        <f t="shared" si="3"/>
        <v>0.8</v>
      </c>
      <c r="M68" s="119"/>
    </row>
    <row r="69" spans="1:13" ht="33.75">
      <c r="A69" s="144">
        <v>593</v>
      </c>
      <c r="B69" s="22" t="s">
        <v>120</v>
      </c>
      <c r="C69" s="60">
        <v>3</v>
      </c>
      <c r="D69" s="60">
        <v>9</v>
      </c>
      <c r="E69" s="60">
        <v>8</v>
      </c>
      <c r="F69" s="60">
        <v>5</v>
      </c>
      <c r="G69" s="60"/>
      <c r="H69" s="145">
        <f t="shared" si="5"/>
        <v>25</v>
      </c>
      <c r="I69" s="146">
        <f>'[1]5주차'!K74</f>
        <v>112</v>
      </c>
      <c r="J69" s="113">
        <f t="shared" ref="J69:J132" si="6">SUM(H69,I69)</f>
        <v>137</v>
      </c>
      <c r="K69" s="114">
        <f t="shared" ref="K69:K100" si="7">RANK(J69,J$5:J$198)</f>
        <v>75</v>
      </c>
      <c r="L69" s="188">
        <f t="shared" ref="L69:L132" si="8">COUNTA(C69,D69,E69,F69,G69)/5</f>
        <v>0.8</v>
      </c>
      <c r="M69" s="119"/>
    </row>
    <row r="70" spans="1:13" ht="33.75">
      <c r="A70" s="144">
        <v>594</v>
      </c>
      <c r="B70" s="22" t="s">
        <v>121</v>
      </c>
      <c r="C70" s="60">
        <v>4</v>
      </c>
      <c r="D70" s="60"/>
      <c r="E70" s="60"/>
      <c r="F70" s="60"/>
      <c r="G70" s="60">
        <v>1</v>
      </c>
      <c r="H70" s="145">
        <f t="shared" si="5"/>
        <v>5</v>
      </c>
      <c r="I70" s="146">
        <f>'[1]5주차'!K75</f>
        <v>115</v>
      </c>
      <c r="J70" s="113">
        <f t="shared" si="6"/>
        <v>120</v>
      </c>
      <c r="K70" s="114">
        <f t="shared" si="7"/>
        <v>95</v>
      </c>
      <c r="L70" s="188">
        <f t="shared" si="8"/>
        <v>0.4</v>
      </c>
      <c r="M70" s="119"/>
    </row>
    <row r="71" spans="1:13" ht="33.75">
      <c r="A71" s="144">
        <v>595</v>
      </c>
      <c r="B71" s="22" t="s">
        <v>121</v>
      </c>
      <c r="C71" s="60">
        <v>5</v>
      </c>
      <c r="D71" s="60">
        <v>8</v>
      </c>
      <c r="E71" s="60">
        <v>8</v>
      </c>
      <c r="F71" s="60">
        <v>2</v>
      </c>
      <c r="G71" s="60"/>
      <c r="H71" s="145">
        <f t="shared" si="5"/>
        <v>23</v>
      </c>
      <c r="I71" s="146">
        <f>'[1]5주차'!K76</f>
        <v>114</v>
      </c>
      <c r="J71" s="113">
        <f t="shared" si="6"/>
        <v>137</v>
      </c>
      <c r="K71" s="114">
        <f t="shared" si="7"/>
        <v>75</v>
      </c>
      <c r="L71" s="188">
        <f t="shared" si="8"/>
        <v>0.8</v>
      </c>
      <c r="M71" s="119"/>
    </row>
    <row r="72" spans="1:13" ht="33.75">
      <c r="A72" s="150">
        <v>600</v>
      </c>
      <c r="B72" s="22" t="s">
        <v>121</v>
      </c>
      <c r="C72" s="60">
        <v>6</v>
      </c>
      <c r="D72" s="60">
        <v>8</v>
      </c>
      <c r="E72" s="60">
        <v>8</v>
      </c>
      <c r="F72" s="60">
        <v>7</v>
      </c>
      <c r="G72" s="60">
        <v>5</v>
      </c>
      <c r="H72" s="145">
        <f t="shared" si="5"/>
        <v>34</v>
      </c>
      <c r="I72" s="146">
        <f>'[1]5주차'!K77</f>
        <v>150</v>
      </c>
      <c r="J72" s="113">
        <f t="shared" si="6"/>
        <v>184</v>
      </c>
      <c r="K72" s="114">
        <f t="shared" si="7"/>
        <v>30</v>
      </c>
      <c r="L72" s="188">
        <f t="shared" si="8"/>
        <v>1</v>
      </c>
      <c r="M72" s="119"/>
    </row>
    <row r="73" spans="1:13" ht="33.75">
      <c r="A73" s="153">
        <v>602</v>
      </c>
      <c r="B73" s="189" t="s">
        <v>120</v>
      </c>
      <c r="C73" s="105"/>
      <c r="D73" s="105"/>
      <c r="E73" s="105"/>
      <c r="F73" s="105"/>
      <c r="G73" s="105"/>
      <c r="H73" s="154">
        <f t="shared" si="5"/>
        <v>0</v>
      </c>
      <c r="I73" s="155">
        <f>'[1]5주차'!K78</f>
        <v>40</v>
      </c>
      <c r="J73" s="103">
        <f t="shared" si="6"/>
        <v>40</v>
      </c>
      <c r="K73" s="108">
        <f t="shared" si="7"/>
        <v>169</v>
      </c>
      <c r="L73" s="190">
        <f t="shared" si="8"/>
        <v>0</v>
      </c>
      <c r="M73" s="110" t="s">
        <v>122</v>
      </c>
    </row>
    <row r="74" spans="1:13" ht="33.75">
      <c r="A74" s="153">
        <v>603</v>
      </c>
      <c r="B74" s="189" t="s">
        <v>120</v>
      </c>
      <c r="C74" s="105"/>
      <c r="D74" s="105"/>
      <c r="E74" s="105"/>
      <c r="F74" s="105"/>
      <c r="G74" s="105"/>
      <c r="H74" s="154">
        <f t="shared" si="5"/>
        <v>0</v>
      </c>
      <c r="I74" s="155">
        <f>'[1]5주차'!K79</f>
        <v>67</v>
      </c>
      <c r="J74" s="103">
        <f t="shared" si="6"/>
        <v>67</v>
      </c>
      <c r="K74" s="108">
        <f t="shared" si="7"/>
        <v>149</v>
      </c>
      <c r="L74" s="190">
        <f t="shared" si="8"/>
        <v>0</v>
      </c>
      <c r="M74" s="110" t="s">
        <v>122</v>
      </c>
    </row>
    <row r="75" spans="1:13" ht="33.75">
      <c r="A75" s="144">
        <v>604</v>
      </c>
      <c r="B75" s="35" t="s">
        <v>120</v>
      </c>
      <c r="C75" s="60">
        <v>1</v>
      </c>
      <c r="D75" s="60"/>
      <c r="E75" s="60"/>
      <c r="F75" s="60"/>
      <c r="G75" s="60"/>
      <c r="H75" s="145">
        <f t="shared" si="5"/>
        <v>1</v>
      </c>
      <c r="I75" s="146">
        <f>'[1]5주차'!K80</f>
        <v>21</v>
      </c>
      <c r="J75" s="113">
        <f t="shared" si="6"/>
        <v>22</v>
      </c>
      <c r="K75" s="114">
        <f t="shared" si="7"/>
        <v>176</v>
      </c>
      <c r="L75" s="188">
        <f t="shared" si="8"/>
        <v>0.2</v>
      </c>
      <c r="M75" s="122"/>
    </row>
    <row r="76" spans="1:13" ht="33.75">
      <c r="A76" s="144">
        <v>607</v>
      </c>
      <c r="B76" s="22" t="s">
        <v>120</v>
      </c>
      <c r="C76" s="60">
        <v>8</v>
      </c>
      <c r="D76" s="60">
        <v>10</v>
      </c>
      <c r="E76" s="60">
        <v>8</v>
      </c>
      <c r="F76" s="60">
        <v>4</v>
      </c>
      <c r="G76" s="60"/>
      <c r="H76" s="145">
        <f t="shared" si="5"/>
        <v>30</v>
      </c>
      <c r="I76" s="146">
        <f>'[1]5주차'!K81</f>
        <v>139</v>
      </c>
      <c r="J76" s="113">
        <f t="shared" si="6"/>
        <v>169</v>
      </c>
      <c r="K76" s="114">
        <f t="shared" si="7"/>
        <v>41</v>
      </c>
      <c r="L76" s="188">
        <f t="shared" si="8"/>
        <v>0.8</v>
      </c>
      <c r="M76" s="119"/>
    </row>
    <row r="77" spans="1:13" ht="33.75">
      <c r="A77" s="153">
        <v>612</v>
      </c>
      <c r="B77" s="189" t="s">
        <v>120</v>
      </c>
      <c r="C77" s="105"/>
      <c r="D77" s="105"/>
      <c r="E77" s="105"/>
      <c r="F77" s="105"/>
      <c r="G77" s="105"/>
      <c r="H77" s="154">
        <f t="shared" si="5"/>
        <v>0</v>
      </c>
      <c r="I77" s="155">
        <f>'[1]5주차'!K84</f>
        <v>91</v>
      </c>
      <c r="J77" s="103">
        <f t="shared" si="6"/>
        <v>91</v>
      </c>
      <c r="K77" s="108">
        <f t="shared" si="7"/>
        <v>131</v>
      </c>
      <c r="L77" s="190">
        <f t="shared" si="8"/>
        <v>0</v>
      </c>
      <c r="M77" s="110" t="s">
        <v>122</v>
      </c>
    </row>
    <row r="78" spans="1:13" ht="33.75">
      <c r="A78" s="151">
        <v>613</v>
      </c>
      <c r="B78" s="22" t="s">
        <v>120</v>
      </c>
      <c r="C78" s="60">
        <v>10</v>
      </c>
      <c r="D78" s="60">
        <v>11</v>
      </c>
      <c r="E78" s="60"/>
      <c r="F78" s="60"/>
      <c r="G78" s="60"/>
      <c r="H78" s="145">
        <f t="shared" si="5"/>
        <v>21</v>
      </c>
      <c r="I78" s="146">
        <f>'[1]5주차'!K85</f>
        <v>81</v>
      </c>
      <c r="J78" s="113">
        <f t="shared" si="6"/>
        <v>102</v>
      </c>
      <c r="K78" s="114">
        <f t="shared" si="7"/>
        <v>114</v>
      </c>
      <c r="L78" s="188">
        <f t="shared" si="8"/>
        <v>0.4</v>
      </c>
      <c r="M78" s="119"/>
    </row>
    <row r="79" spans="1:13" ht="33.75">
      <c r="A79" s="150">
        <v>615</v>
      </c>
      <c r="B79" s="22" t="s">
        <v>120</v>
      </c>
      <c r="C79" s="60">
        <v>4</v>
      </c>
      <c r="D79" s="60">
        <v>11</v>
      </c>
      <c r="E79" s="60">
        <v>5</v>
      </c>
      <c r="F79" s="60">
        <v>4</v>
      </c>
      <c r="G79" s="60">
        <v>3</v>
      </c>
      <c r="H79" s="145">
        <f t="shared" si="5"/>
        <v>27</v>
      </c>
      <c r="I79" s="146">
        <f>'[1]5주차'!K86</f>
        <v>132</v>
      </c>
      <c r="J79" s="113">
        <f t="shared" si="6"/>
        <v>159</v>
      </c>
      <c r="K79" s="114">
        <f t="shared" si="7"/>
        <v>53</v>
      </c>
      <c r="L79" s="188">
        <f t="shared" si="8"/>
        <v>1</v>
      </c>
      <c r="M79" s="119"/>
    </row>
    <row r="80" spans="1:13" ht="33.75">
      <c r="A80" s="144">
        <v>616</v>
      </c>
      <c r="B80" s="22" t="s">
        <v>120</v>
      </c>
      <c r="C80" s="60"/>
      <c r="D80" s="60">
        <v>9</v>
      </c>
      <c r="E80" s="60">
        <v>5</v>
      </c>
      <c r="F80" s="60">
        <v>5</v>
      </c>
      <c r="G80" s="60">
        <v>3</v>
      </c>
      <c r="H80" s="145">
        <f t="shared" si="5"/>
        <v>22</v>
      </c>
      <c r="I80" s="146">
        <f>'[1]5주차'!K87</f>
        <v>108</v>
      </c>
      <c r="J80" s="113">
        <f t="shared" si="6"/>
        <v>130</v>
      </c>
      <c r="K80" s="114">
        <f t="shared" si="7"/>
        <v>85</v>
      </c>
      <c r="L80" s="188">
        <f t="shared" si="8"/>
        <v>0.8</v>
      </c>
      <c r="M80" s="119"/>
    </row>
    <row r="81" spans="1:13" ht="33.75">
      <c r="A81" s="153">
        <v>617</v>
      </c>
      <c r="B81" s="189" t="s">
        <v>120</v>
      </c>
      <c r="C81" s="105"/>
      <c r="D81" s="105"/>
      <c r="E81" s="105"/>
      <c r="F81" s="105"/>
      <c r="G81" s="105"/>
      <c r="H81" s="154">
        <f t="shared" si="5"/>
        <v>0</v>
      </c>
      <c r="I81" s="155">
        <f>'[1]5주차'!K88</f>
        <v>185</v>
      </c>
      <c r="J81" s="103">
        <f t="shared" si="6"/>
        <v>185</v>
      </c>
      <c r="K81" s="108">
        <f t="shared" si="7"/>
        <v>29</v>
      </c>
      <c r="L81" s="190">
        <f t="shared" si="8"/>
        <v>0</v>
      </c>
      <c r="M81" s="110" t="s">
        <v>122</v>
      </c>
    </row>
    <row r="82" spans="1:13" ht="33.75">
      <c r="A82" s="144">
        <v>618</v>
      </c>
      <c r="B82" s="22" t="s">
        <v>120</v>
      </c>
      <c r="C82" s="60">
        <v>2</v>
      </c>
      <c r="D82" s="60"/>
      <c r="E82" s="60">
        <v>5</v>
      </c>
      <c r="F82" s="60">
        <v>3</v>
      </c>
      <c r="G82" s="60">
        <v>5</v>
      </c>
      <c r="H82" s="145">
        <f t="shared" si="5"/>
        <v>15</v>
      </c>
      <c r="I82" s="146">
        <f>'[1]5주차'!K89</f>
        <v>131</v>
      </c>
      <c r="J82" s="113">
        <f t="shared" si="6"/>
        <v>146</v>
      </c>
      <c r="K82" s="114">
        <f t="shared" si="7"/>
        <v>67</v>
      </c>
      <c r="L82" s="188">
        <f t="shared" si="8"/>
        <v>0.8</v>
      </c>
      <c r="M82" s="119"/>
    </row>
    <row r="83" spans="1:13" ht="33.75">
      <c r="A83" s="151">
        <v>619</v>
      </c>
      <c r="B83" s="22" t="s">
        <v>121</v>
      </c>
      <c r="C83" s="60"/>
      <c r="D83" s="60">
        <v>6</v>
      </c>
      <c r="E83" s="60">
        <v>7</v>
      </c>
      <c r="F83" s="60"/>
      <c r="G83" s="60"/>
      <c r="H83" s="145">
        <f t="shared" si="5"/>
        <v>13</v>
      </c>
      <c r="I83" s="146">
        <f>'[1]5주차'!K90</f>
        <v>87</v>
      </c>
      <c r="J83" s="113">
        <f t="shared" si="6"/>
        <v>100</v>
      </c>
      <c r="K83" s="114">
        <f t="shared" si="7"/>
        <v>117</v>
      </c>
      <c r="L83" s="188">
        <f t="shared" si="8"/>
        <v>0.4</v>
      </c>
      <c r="M83" s="119"/>
    </row>
    <row r="84" spans="1:13" ht="33.75">
      <c r="A84" s="153">
        <v>620</v>
      </c>
      <c r="B84" s="189" t="s">
        <v>121</v>
      </c>
      <c r="C84" s="105"/>
      <c r="D84" s="105"/>
      <c r="E84" s="105"/>
      <c r="F84" s="105"/>
      <c r="G84" s="105"/>
      <c r="H84" s="154">
        <f t="shared" si="5"/>
        <v>0</v>
      </c>
      <c r="I84" s="155">
        <f>'[1]5주차'!K91</f>
        <v>41</v>
      </c>
      <c r="J84" s="103">
        <f t="shared" si="6"/>
        <v>41</v>
      </c>
      <c r="K84" s="108">
        <f t="shared" si="7"/>
        <v>168</v>
      </c>
      <c r="L84" s="190">
        <f t="shared" si="8"/>
        <v>0</v>
      </c>
      <c r="M84" s="110" t="s">
        <v>122</v>
      </c>
    </row>
    <row r="85" spans="1:13" ht="33.75">
      <c r="A85" s="151">
        <v>621</v>
      </c>
      <c r="B85" s="22" t="s">
        <v>121</v>
      </c>
      <c r="C85" s="60">
        <v>6</v>
      </c>
      <c r="D85" s="60">
        <v>10</v>
      </c>
      <c r="E85" s="60">
        <v>9</v>
      </c>
      <c r="F85" s="60"/>
      <c r="G85" s="60"/>
      <c r="H85" s="145">
        <f t="shared" si="5"/>
        <v>25</v>
      </c>
      <c r="I85" s="146">
        <f>'[1]5주차'!K92</f>
        <v>108</v>
      </c>
      <c r="J85" s="113">
        <f t="shared" si="6"/>
        <v>133</v>
      </c>
      <c r="K85" s="114">
        <f t="shared" si="7"/>
        <v>81</v>
      </c>
      <c r="L85" s="188">
        <f t="shared" si="8"/>
        <v>0.6</v>
      </c>
      <c r="M85" s="119"/>
    </row>
    <row r="86" spans="1:13" ht="33.75">
      <c r="A86" s="144">
        <v>622</v>
      </c>
      <c r="B86" s="35" t="s">
        <v>121</v>
      </c>
      <c r="C86" s="60"/>
      <c r="D86" s="60">
        <v>6</v>
      </c>
      <c r="E86" s="60"/>
      <c r="F86" s="60">
        <v>2</v>
      </c>
      <c r="G86" s="60"/>
      <c r="H86" s="145">
        <f t="shared" si="5"/>
        <v>8</v>
      </c>
      <c r="I86" s="146">
        <f>'[1]5주차'!K93</f>
        <v>89</v>
      </c>
      <c r="J86" s="113">
        <f t="shared" si="6"/>
        <v>97</v>
      </c>
      <c r="K86" s="114">
        <f t="shared" si="7"/>
        <v>122</v>
      </c>
      <c r="L86" s="188">
        <f t="shared" si="8"/>
        <v>0.4</v>
      </c>
      <c r="M86" s="119"/>
    </row>
    <row r="87" spans="1:13" ht="33.75">
      <c r="A87" s="151">
        <v>623</v>
      </c>
      <c r="B87" s="22" t="s">
        <v>120</v>
      </c>
      <c r="C87" s="60">
        <v>5</v>
      </c>
      <c r="D87" s="60">
        <v>6</v>
      </c>
      <c r="E87" s="60">
        <v>4</v>
      </c>
      <c r="F87" s="60">
        <v>4</v>
      </c>
      <c r="G87" s="60"/>
      <c r="H87" s="145">
        <f t="shared" si="5"/>
        <v>19</v>
      </c>
      <c r="I87" s="146">
        <f>'[1]5주차'!K94</f>
        <v>112</v>
      </c>
      <c r="J87" s="113">
        <f t="shared" si="6"/>
        <v>131</v>
      </c>
      <c r="K87" s="114">
        <f t="shared" si="7"/>
        <v>84</v>
      </c>
      <c r="L87" s="188">
        <f t="shared" si="8"/>
        <v>0.8</v>
      </c>
      <c r="M87" s="119"/>
    </row>
    <row r="88" spans="1:13" ht="33.75">
      <c r="A88" s="144">
        <v>624</v>
      </c>
      <c r="B88" s="22" t="s">
        <v>120</v>
      </c>
      <c r="C88" s="60"/>
      <c r="D88" s="60">
        <v>7</v>
      </c>
      <c r="E88" s="60">
        <v>9</v>
      </c>
      <c r="F88" s="60"/>
      <c r="G88" s="60"/>
      <c r="H88" s="145">
        <f t="shared" si="5"/>
        <v>16</v>
      </c>
      <c r="I88" s="146">
        <f>'[1]5주차'!K95</f>
        <v>151</v>
      </c>
      <c r="J88" s="113">
        <f t="shared" si="6"/>
        <v>167</v>
      </c>
      <c r="K88" s="114">
        <f t="shared" si="7"/>
        <v>44</v>
      </c>
      <c r="L88" s="188">
        <f t="shared" si="8"/>
        <v>0.4</v>
      </c>
      <c r="M88" s="119"/>
    </row>
    <row r="89" spans="1:13" ht="33.75">
      <c r="A89" s="144">
        <v>625</v>
      </c>
      <c r="B89" s="22" t="s">
        <v>120</v>
      </c>
      <c r="C89" s="60"/>
      <c r="D89" s="60"/>
      <c r="E89" s="60"/>
      <c r="F89" s="60"/>
      <c r="G89" s="60">
        <v>6</v>
      </c>
      <c r="H89" s="145">
        <f t="shared" si="5"/>
        <v>6</v>
      </c>
      <c r="I89" s="146">
        <f>'[1]5주차'!K96</f>
        <v>135</v>
      </c>
      <c r="J89" s="113">
        <f t="shared" si="6"/>
        <v>141</v>
      </c>
      <c r="K89" s="114">
        <f t="shared" si="7"/>
        <v>71</v>
      </c>
      <c r="L89" s="188">
        <f t="shared" si="8"/>
        <v>0.2</v>
      </c>
      <c r="M89" s="119"/>
    </row>
    <row r="90" spans="1:13" ht="33.75">
      <c r="A90" s="150">
        <v>626</v>
      </c>
      <c r="B90" s="22" t="s">
        <v>120</v>
      </c>
      <c r="C90" s="60">
        <v>4</v>
      </c>
      <c r="D90" s="60">
        <v>12</v>
      </c>
      <c r="E90" s="60">
        <v>6</v>
      </c>
      <c r="F90" s="60">
        <v>5</v>
      </c>
      <c r="G90" s="60">
        <v>3</v>
      </c>
      <c r="H90" s="145">
        <f t="shared" si="5"/>
        <v>30</v>
      </c>
      <c r="I90" s="146">
        <f>'[1]5주차'!K97</f>
        <v>156</v>
      </c>
      <c r="J90" s="113">
        <f t="shared" si="6"/>
        <v>186</v>
      </c>
      <c r="K90" s="114">
        <f t="shared" si="7"/>
        <v>28</v>
      </c>
      <c r="L90" s="188">
        <f t="shared" si="8"/>
        <v>1</v>
      </c>
      <c r="M90" s="119"/>
    </row>
    <row r="91" spans="1:13" ht="33.75">
      <c r="A91" s="150">
        <v>627</v>
      </c>
      <c r="B91" s="22" t="s">
        <v>120</v>
      </c>
      <c r="C91" s="60">
        <v>3</v>
      </c>
      <c r="D91" s="60">
        <v>7</v>
      </c>
      <c r="E91" s="60">
        <v>7</v>
      </c>
      <c r="F91" s="60">
        <v>6</v>
      </c>
      <c r="G91" s="60">
        <v>3</v>
      </c>
      <c r="H91" s="145">
        <f t="shared" si="5"/>
        <v>26</v>
      </c>
      <c r="I91" s="146">
        <f>'[1]5주차'!K98</f>
        <v>124</v>
      </c>
      <c r="J91" s="113">
        <f t="shared" si="6"/>
        <v>150</v>
      </c>
      <c r="K91" s="114">
        <f t="shared" si="7"/>
        <v>64</v>
      </c>
      <c r="L91" s="188">
        <f t="shared" si="8"/>
        <v>1</v>
      </c>
      <c r="M91" s="119"/>
    </row>
    <row r="92" spans="1:13" ht="33.75">
      <c r="A92" s="150">
        <v>628</v>
      </c>
      <c r="B92" s="22" t="s">
        <v>120</v>
      </c>
      <c r="C92" s="60">
        <v>3</v>
      </c>
      <c r="D92" s="60">
        <v>7</v>
      </c>
      <c r="E92" s="60">
        <v>7</v>
      </c>
      <c r="F92" s="60">
        <v>4</v>
      </c>
      <c r="G92" s="60">
        <v>1</v>
      </c>
      <c r="H92" s="145">
        <f t="shared" si="5"/>
        <v>22</v>
      </c>
      <c r="I92" s="146">
        <f>'[1]5주차'!K99</f>
        <v>121</v>
      </c>
      <c r="J92" s="113">
        <f t="shared" si="6"/>
        <v>143</v>
      </c>
      <c r="K92" s="114">
        <f t="shared" si="7"/>
        <v>70</v>
      </c>
      <c r="L92" s="188">
        <f t="shared" si="8"/>
        <v>1</v>
      </c>
      <c r="M92" s="119"/>
    </row>
    <row r="93" spans="1:13" ht="33.75">
      <c r="A93" s="151">
        <v>629</v>
      </c>
      <c r="B93" s="22" t="s">
        <v>120</v>
      </c>
      <c r="C93" s="60">
        <v>3</v>
      </c>
      <c r="D93" s="60"/>
      <c r="E93" s="60">
        <v>9</v>
      </c>
      <c r="F93" s="60">
        <v>6</v>
      </c>
      <c r="G93" s="60"/>
      <c r="H93" s="145">
        <f t="shared" si="5"/>
        <v>18</v>
      </c>
      <c r="I93" s="146">
        <f>'[1]5주차'!K100</f>
        <v>155</v>
      </c>
      <c r="J93" s="113">
        <f t="shared" si="6"/>
        <v>173</v>
      </c>
      <c r="K93" s="114">
        <f t="shared" si="7"/>
        <v>39</v>
      </c>
      <c r="L93" s="188">
        <f t="shared" si="8"/>
        <v>0.6</v>
      </c>
      <c r="M93" s="119"/>
    </row>
    <row r="94" spans="1:13" ht="33.75">
      <c r="A94" s="150">
        <v>630</v>
      </c>
      <c r="B94" s="22" t="s">
        <v>120</v>
      </c>
      <c r="C94" s="60">
        <v>8</v>
      </c>
      <c r="D94" s="60">
        <v>10</v>
      </c>
      <c r="E94" s="60">
        <v>9</v>
      </c>
      <c r="F94" s="60">
        <v>8</v>
      </c>
      <c r="G94" s="60">
        <v>4</v>
      </c>
      <c r="H94" s="145">
        <f t="shared" si="5"/>
        <v>39</v>
      </c>
      <c r="I94" s="146">
        <f>'[1]5주차'!K101</f>
        <v>195</v>
      </c>
      <c r="J94" s="113">
        <f t="shared" si="6"/>
        <v>234</v>
      </c>
      <c r="K94" s="114">
        <f t="shared" si="7"/>
        <v>9</v>
      </c>
      <c r="L94" s="188">
        <f t="shared" si="8"/>
        <v>1</v>
      </c>
      <c r="M94" s="119"/>
    </row>
    <row r="95" spans="1:13" ht="33.75">
      <c r="A95" s="150">
        <v>632</v>
      </c>
      <c r="B95" s="22" t="s">
        <v>120</v>
      </c>
      <c r="C95" s="60">
        <v>4</v>
      </c>
      <c r="D95" s="60">
        <v>4</v>
      </c>
      <c r="E95" s="60">
        <v>5</v>
      </c>
      <c r="F95" s="60">
        <v>3</v>
      </c>
      <c r="G95" s="60">
        <v>0</v>
      </c>
      <c r="H95" s="145">
        <f t="shared" si="5"/>
        <v>16</v>
      </c>
      <c r="I95" s="146">
        <f>'[1]5주차'!K102</f>
        <v>100</v>
      </c>
      <c r="J95" s="113">
        <f t="shared" si="6"/>
        <v>116</v>
      </c>
      <c r="K95" s="114">
        <f t="shared" si="7"/>
        <v>100</v>
      </c>
      <c r="L95" s="188">
        <f t="shared" si="8"/>
        <v>1</v>
      </c>
      <c r="M95" s="119"/>
    </row>
    <row r="96" spans="1:13" ht="33.75">
      <c r="A96" s="144">
        <v>633</v>
      </c>
      <c r="B96" s="22" t="s">
        <v>120</v>
      </c>
      <c r="C96" s="60">
        <v>6</v>
      </c>
      <c r="D96" s="60">
        <v>8</v>
      </c>
      <c r="E96" s="60">
        <v>6</v>
      </c>
      <c r="F96" s="60">
        <v>5</v>
      </c>
      <c r="G96" s="60"/>
      <c r="H96" s="145">
        <f t="shared" si="5"/>
        <v>25</v>
      </c>
      <c r="I96" s="146">
        <f>'[1]5주차'!K103</f>
        <v>143</v>
      </c>
      <c r="J96" s="113">
        <f t="shared" si="6"/>
        <v>168</v>
      </c>
      <c r="K96" s="114">
        <f t="shared" si="7"/>
        <v>43</v>
      </c>
      <c r="L96" s="188">
        <f t="shared" si="8"/>
        <v>0.8</v>
      </c>
      <c r="M96" s="119"/>
    </row>
    <row r="97" spans="1:13" ht="33.75">
      <c r="A97" s="153">
        <v>635</v>
      </c>
      <c r="B97" s="189" t="s">
        <v>121</v>
      </c>
      <c r="C97" s="105"/>
      <c r="D97" s="105"/>
      <c r="E97" s="105"/>
      <c r="F97" s="105"/>
      <c r="G97" s="105"/>
      <c r="H97" s="154">
        <f t="shared" si="5"/>
        <v>0</v>
      </c>
      <c r="I97" s="155">
        <f>'[1]5주차'!K104</f>
        <v>67</v>
      </c>
      <c r="J97" s="103">
        <f t="shared" si="6"/>
        <v>67</v>
      </c>
      <c r="K97" s="108">
        <f t="shared" si="7"/>
        <v>149</v>
      </c>
      <c r="L97" s="190">
        <f t="shared" si="8"/>
        <v>0</v>
      </c>
      <c r="M97" s="110" t="s">
        <v>122</v>
      </c>
    </row>
    <row r="98" spans="1:13" ht="33.75">
      <c r="A98" s="153">
        <v>636</v>
      </c>
      <c r="B98" s="189" t="s">
        <v>120</v>
      </c>
      <c r="C98" s="105"/>
      <c r="D98" s="105"/>
      <c r="E98" s="105"/>
      <c r="F98" s="105"/>
      <c r="G98" s="105"/>
      <c r="H98" s="154">
        <f t="shared" si="5"/>
        <v>0</v>
      </c>
      <c r="I98" s="155">
        <f>'[1]5주차'!K105</f>
        <v>54</v>
      </c>
      <c r="J98" s="103">
        <f t="shared" si="6"/>
        <v>54</v>
      </c>
      <c r="K98" s="108">
        <f t="shared" si="7"/>
        <v>157</v>
      </c>
      <c r="L98" s="190">
        <f t="shared" si="8"/>
        <v>0</v>
      </c>
      <c r="M98" s="110" t="s">
        <v>122</v>
      </c>
    </row>
    <row r="99" spans="1:13" ht="33.75">
      <c r="A99" s="153">
        <v>638</v>
      </c>
      <c r="B99" s="189" t="s">
        <v>120</v>
      </c>
      <c r="C99" s="105"/>
      <c r="D99" s="105"/>
      <c r="E99" s="105"/>
      <c r="F99" s="105"/>
      <c r="G99" s="105"/>
      <c r="H99" s="154">
        <f t="shared" si="5"/>
        <v>0</v>
      </c>
      <c r="I99" s="155">
        <f>'[1]5주차'!K106</f>
        <v>113</v>
      </c>
      <c r="J99" s="103">
        <f t="shared" si="6"/>
        <v>113</v>
      </c>
      <c r="K99" s="108">
        <f t="shared" si="7"/>
        <v>106</v>
      </c>
      <c r="L99" s="190">
        <f t="shared" si="8"/>
        <v>0</v>
      </c>
      <c r="M99" s="110" t="s">
        <v>122</v>
      </c>
    </row>
    <row r="100" spans="1:13" ht="33.75">
      <c r="A100" s="151">
        <v>640</v>
      </c>
      <c r="B100" s="22" t="s">
        <v>120</v>
      </c>
      <c r="C100" s="60">
        <v>6</v>
      </c>
      <c r="D100" s="60"/>
      <c r="E100" s="60">
        <v>3</v>
      </c>
      <c r="F100" s="60"/>
      <c r="G100" s="60"/>
      <c r="H100" s="145">
        <f t="shared" si="5"/>
        <v>9</v>
      </c>
      <c r="I100" s="146">
        <f>'[1]5주차'!K107</f>
        <v>50</v>
      </c>
      <c r="J100" s="113">
        <f t="shared" si="6"/>
        <v>59</v>
      </c>
      <c r="K100" s="114">
        <f t="shared" si="7"/>
        <v>154</v>
      </c>
      <c r="L100" s="188">
        <f t="shared" si="8"/>
        <v>0.4</v>
      </c>
      <c r="M100" s="119"/>
    </row>
    <row r="101" spans="1:13" ht="33.75">
      <c r="A101" s="153">
        <v>646</v>
      </c>
      <c r="B101" s="189" t="s">
        <v>121</v>
      </c>
      <c r="C101" s="105"/>
      <c r="D101" s="105"/>
      <c r="E101" s="105"/>
      <c r="F101" s="105"/>
      <c r="G101" s="105"/>
      <c r="H101" s="154">
        <f t="shared" si="5"/>
        <v>0</v>
      </c>
      <c r="I101" s="155">
        <f>'[1]5주차'!K108</f>
        <v>43</v>
      </c>
      <c r="J101" s="103">
        <f t="shared" si="6"/>
        <v>43</v>
      </c>
      <c r="K101" s="108">
        <f t="shared" ref="K101:K132" si="9">RANK(J101,J$5:J$198)</f>
        <v>166</v>
      </c>
      <c r="L101" s="190">
        <f t="shared" si="8"/>
        <v>0</v>
      </c>
      <c r="M101" s="110" t="s">
        <v>122</v>
      </c>
    </row>
    <row r="102" spans="1:13" ht="33.75">
      <c r="A102" s="144">
        <v>647</v>
      </c>
      <c r="B102" s="22" t="s">
        <v>120</v>
      </c>
      <c r="C102" s="60"/>
      <c r="D102" s="60"/>
      <c r="E102" s="60">
        <v>7</v>
      </c>
      <c r="F102" s="60"/>
      <c r="G102" s="60"/>
      <c r="H102" s="145">
        <f t="shared" si="5"/>
        <v>7</v>
      </c>
      <c r="I102" s="146">
        <f>'[1]5주차'!K109</f>
        <v>152</v>
      </c>
      <c r="J102" s="113">
        <f t="shared" si="6"/>
        <v>159</v>
      </c>
      <c r="K102" s="114">
        <f t="shared" si="9"/>
        <v>53</v>
      </c>
      <c r="L102" s="188">
        <f t="shared" si="8"/>
        <v>0.2</v>
      </c>
      <c r="M102" s="119"/>
    </row>
    <row r="103" spans="1:13" ht="33.75">
      <c r="A103" s="144">
        <v>648</v>
      </c>
      <c r="B103" s="22" t="s">
        <v>121</v>
      </c>
      <c r="C103" s="60">
        <v>9</v>
      </c>
      <c r="D103" s="60">
        <v>12</v>
      </c>
      <c r="E103" s="60">
        <v>10</v>
      </c>
      <c r="F103" s="60">
        <v>10</v>
      </c>
      <c r="G103" s="60">
        <v>7</v>
      </c>
      <c r="H103" s="145">
        <f t="shared" si="5"/>
        <v>48</v>
      </c>
      <c r="I103" s="146">
        <f>'[1]5주차'!K110</f>
        <v>171</v>
      </c>
      <c r="J103" s="113">
        <f t="shared" si="6"/>
        <v>219</v>
      </c>
      <c r="K103" s="114">
        <f t="shared" si="9"/>
        <v>12</v>
      </c>
      <c r="L103" s="188">
        <f t="shared" si="8"/>
        <v>1</v>
      </c>
      <c r="M103" s="119"/>
    </row>
    <row r="104" spans="1:13" ht="33.75">
      <c r="A104" s="151">
        <v>649</v>
      </c>
      <c r="B104" s="22" t="s">
        <v>121</v>
      </c>
      <c r="C104" s="60">
        <v>4</v>
      </c>
      <c r="D104" s="60">
        <v>6</v>
      </c>
      <c r="E104" s="60"/>
      <c r="F104" s="60"/>
      <c r="G104" s="60"/>
      <c r="H104" s="145">
        <f t="shared" si="5"/>
        <v>10</v>
      </c>
      <c r="I104" s="146">
        <f>'[1]5주차'!K111</f>
        <v>84</v>
      </c>
      <c r="J104" s="113">
        <f t="shared" si="6"/>
        <v>94</v>
      </c>
      <c r="K104" s="114">
        <f t="shared" si="9"/>
        <v>127</v>
      </c>
      <c r="L104" s="188">
        <f t="shared" si="8"/>
        <v>0.4</v>
      </c>
      <c r="M104" s="119"/>
    </row>
    <row r="105" spans="1:13" ht="33.75">
      <c r="A105" s="144">
        <v>651</v>
      </c>
      <c r="B105" s="35" t="s">
        <v>120</v>
      </c>
      <c r="C105" s="60">
        <v>6</v>
      </c>
      <c r="D105" s="60">
        <v>5</v>
      </c>
      <c r="E105" s="60">
        <v>5</v>
      </c>
      <c r="F105" s="61">
        <v>6</v>
      </c>
      <c r="G105" s="60">
        <v>2</v>
      </c>
      <c r="H105" s="145">
        <f t="shared" si="5"/>
        <v>24</v>
      </c>
      <c r="I105" s="146">
        <f>'[1]5주차'!K112</f>
        <v>115</v>
      </c>
      <c r="J105" s="117">
        <f t="shared" si="6"/>
        <v>139</v>
      </c>
      <c r="K105" s="141">
        <f t="shared" si="9"/>
        <v>73</v>
      </c>
      <c r="L105" s="188">
        <f t="shared" si="8"/>
        <v>1</v>
      </c>
      <c r="M105" s="118"/>
    </row>
    <row r="106" spans="1:13" ht="33.75">
      <c r="A106" s="150">
        <v>652</v>
      </c>
      <c r="B106" s="22" t="s">
        <v>120</v>
      </c>
      <c r="C106" s="60">
        <v>11</v>
      </c>
      <c r="D106" s="60">
        <v>14</v>
      </c>
      <c r="E106" s="60">
        <v>7</v>
      </c>
      <c r="F106" s="61">
        <v>9</v>
      </c>
      <c r="G106" s="60">
        <v>6</v>
      </c>
      <c r="H106" s="145">
        <f t="shared" si="5"/>
        <v>47</v>
      </c>
      <c r="I106" s="146">
        <f>'[1]5주차'!K113</f>
        <v>204</v>
      </c>
      <c r="J106" s="113">
        <f t="shared" si="6"/>
        <v>251</v>
      </c>
      <c r="K106" s="114">
        <f t="shared" si="9"/>
        <v>7</v>
      </c>
      <c r="L106" s="188">
        <f t="shared" si="8"/>
        <v>1</v>
      </c>
      <c r="M106" s="119"/>
    </row>
    <row r="107" spans="1:13" ht="33.75">
      <c r="A107" s="150">
        <v>654</v>
      </c>
      <c r="B107" s="22" t="s">
        <v>121</v>
      </c>
      <c r="C107" s="60">
        <v>6</v>
      </c>
      <c r="D107" s="60">
        <v>6</v>
      </c>
      <c r="E107" s="60">
        <v>9</v>
      </c>
      <c r="F107" s="61">
        <v>7</v>
      </c>
      <c r="G107" s="60">
        <v>1</v>
      </c>
      <c r="H107" s="145">
        <f t="shared" si="5"/>
        <v>29</v>
      </c>
      <c r="I107" s="146">
        <f>'[1]5주차'!K114</f>
        <v>150</v>
      </c>
      <c r="J107" s="113">
        <f t="shared" si="6"/>
        <v>179</v>
      </c>
      <c r="K107" s="114">
        <f t="shared" si="9"/>
        <v>34</v>
      </c>
      <c r="L107" s="188">
        <f t="shared" si="8"/>
        <v>1</v>
      </c>
      <c r="M107" s="119"/>
    </row>
    <row r="108" spans="1:13" ht="33.75">
      <c r="A108" s="144">
        <v>655</v>
      </c>
      <c r="B108" s="22" t="s">
        <v>121</v>
      </c>
      <c r="C108" s="60">
        <v>3</v>
      </c>
      <c r="D108" s="60">
        <v>11</v>
      </c>
      <c r="E108" s="60">
        <v>7</v>
      </c>
      <c r="F108" s="61">
        <v>6</v>
      </c>
      <c r="G108" s="60"/>
      <c r="H108" s="145">
        <f t="shared" si="5"/>
        <v>27</v>
      </c>
      <c r="I108" s="146">
        <f>'[1]5주차'!K115</f>
        <v>147</v>
      </c>
      <c r="J108" s="113">
        <f t="shared" si="6"/>
        <v>174</v>
      </c>
      <c r="K108" s="114">
        <f t="shared" si="9"/>
        <v>37</v>
      </c>
      <c r="L108" s="188">
        <f t="shared" si="8"/>
        <v>0.8</v>
      </c>
      <c r="M108" s="119"/>
    </row>
    <row r="109" spans="1:13" ht="33.75">
      <c r="A109" s="144">
        <v>656</v>
      </c>
      <c r="B109" s="22" t="s">
        <v>121</v>
      </c>
      <c r="C109" s="60">
        <v>5</v>
      </c>
      <c r="D109" s="60">
        <v>4</v>
      </c>
      <c r="E109" s="60">
        <v>7</v>
      </c>
      <c r="F109" s="61"/>
      <c r="G109" s="60"/>
      <c r="H109" s="145">
        <f t="shared" si="5"/>
        <v>16</v>
      </c>
      <c r="I109" s="146">
        <f>'[1]5주차'!K116</f>
        <v>151</v>
      </c>
      <c r="J109" s="113">
        <f t="shared" si="6"/>
        <v>167</v>
      </c>
      <c r="K109" s="114">
        <f t="shared" si="9"/>
        <v>44</v>
      </c>
      <c r="L109" s="188">
        <f t="shared" si="8"/>
        <v>0.6</v>
      </c>
      <c r="M109" s="119"/>
    </row>
    <row r="110" spans="1:13" ht="33.75">
      <c r="A110" s="144">
        <v>657</v>
      </c>
      <c r="B110" s="35" t="s">
        <v>120</v>
      </c>
      <c r="C110" s="60"/>
      <c r="D110" s="60"/>
      <c r="E110" s="60">
        <v>4</v>
      </c>
      <c r="F110" s="61"/>
      <c r="G110" s="60"/>
      <c r="H110" s="145">
        <f t="shared" si="5"/>
        <v>4</v>
      </c>
      <c r="I110" s="146">
        <f>'[1]5주차'!K117</f>
        <v>40</v>
      </c>
      <c r="J110" s="113">
        <f t="shared" si="6"/>
        <v>44</v>
      </c>
      <c r="K110" s="114">
        <f t="shared" si="9"/>
        <v>163</v>
      </c>
      <c r="L110" s="188">
        <f t="shared" si="8"/>
        <v>0.2</v>
      </c>
      <c r="M110" s="122"/>
    </row>
    <row r="111" spans="1:13" ht="33.75">
      <c r="A111" s="153">
        <v>658</v>
      </c>
      <c r="B111" s="189" t="s">
        <v>120</v>
      </c>
      <c r="C111" s="105"/>
      <c r="D111" s="105"/>
      <c r="E111" s="105"/>
      <c r="F111" s="125"/>
      <c r="G111" s="105"/>
      <c r="H111" s="145">
        <f t="shared" si="5"/>
        <v>0</v>
      </c>
      <c r="I111" s="146">
        <f>'[1]5주차'!K118</f>
        <v>71</v>
      </c>
      <c r="J111" s="103">
        <f t="shared" si="6"/>
        <v>71</v>
      </c>
      <c r="K111" s="108">
        <f t="shared" si="9"/>
        <v>144</v>
      </c>
      <c r="L111" s="190">
        <f t="shared" si="8"/>
        <v>0</v>
      </c>
      <c r="M111" s="110" t="s">
        <v>122</v>
      </c>
    </row>
    <row r="112" spans="1:13" ht="33.75">
      <c r="A112" s="151">
        <v>660</v>
      </c>
      <c r="B112" s="22" t="s">
        <v>120</v>
      </c>
      <c r="C112" s="60"/>
      <c r="D112" s="60">
        <v>7</v>
      </c>
      <c r="E112" s="60"/>
      <c r="F112" s="61"/>
      <c r="G112" s="60"/>
      <c r="H112" s="145">
        <f t="shared" si="5"/>
        <v>7</v>
      </c>
      <c r="I112" s="146">
        <f>'[1]5주차'!K119</f>
        <v>37</v>
      </c>
      <c r="J112" s="113">
        <f t="shared" si="6"/>
        <v>44</v>
      </c>
      <c r="K112" s="114">
        <f t="shared" si="9"/>
        <v>163</v>
      </c>
      <c r="L112" s="188">
        <f t="shared" si="8"/>
        <v>0.2</v>
      </c>
      <c r="M112" s="119"/>
    </row>
    <row r="113" spans="1:13" ht="33.75">
      <c r="A113" s="151">
        <v>661</v>
      </c>
      <c r="B113" s="22" t="s">
        <v>120</v>
      </c>
      <c r="C113" s="60"/>
      <c r="D113" s="60"/>
      <c r="E113" s="60"/>
      <c r="F113" s="61"/>
      <c r="G113" s="60">
        <v>4</v>
      </c>
      <c r="H113" s="145">
        <f t="shared" si="5"/>
        <v>4</v>
      </c>
      <c r="I113" s="146">
        <f>'[1]5주차'!K120</f>
        <v>112</v>
      </c>
      <c r="J113" s="113">
        <f t="shared" si="6"/>
        <v>116</v>
      </c>
      <c r="K113" s="114">
        <f t="shared" si="9"/>
        <v>100</v>
      </c>
      <c r="L113" s="188">
        <f t="shared" si="8"/>
        <v>0.2</v>
      </c>
      <c r="M113" s="119"/>
    </row>
    <row r="114" spans="1:13" ht="33.75">
      <c r="A114" s="151">
        <v>662</v>
      </c>
      <c r="B114" s="22" t="s">
        <v>120</v>
      </c>
      <c r="C114" s="60">
        <v>8</v>
      </c>
      <c r="D114" s="60">
        <v>8</v>
      </c>
      <c r="E114" s="60">
        <v>7</v>
      </c>
      <c r="F114" s="61">
        <v>2</v>
      </c>
      <c r="G114" s="60"/>
      <c r="H114" s="145">
        <f t="shared" si="5"/>
        <v>25</v>
      </c>
      <c r="I114" s="146">
        <f>'[1]5주차'!K121</f>
        <v>126</v>
      </c>
      <c r="J114" s="113">
        <f t="shared" si="6"/>
        <v>151</v>
      </c>
      <c r="K114" s="114">
        <f t="shared" si="9"/>
        <v>62</v>
      </c>
      <c r="L114" s="188">
        <f t="shared" si="8"/>
        <v>0.8</v>
      </c>
      <c r="M114" s="119"/>
    </row>
    <row r="115" spans="1:13" ht="33.75">
      <c r="A115" s="153">
        <v>663</v>
      </c>
      <c r="B115" s="189" t="s">
        <v>120</v>
      </c>
      <c r="C115" s="105"/>
      <c r="D115" s="105"/>
      <c r="E115" s="105"/>
      <c r="F115" s="125"/>
      <c r="G115" s="105"/>
      <c r="H115" s="154">
        <f t="shared" si="5"/>
        <v>0</v>
      </c>
      <c r="I115" s="155">
        <f>'[1]5주차'!K122</f>
        <v>56</v>
      </c>
      <c r="J115" s="103">
        <f t="shared" si="6"/>
        <v>56</v>
      </c>
      <c r="K115" s="108">
        <f t="shared" si="9"/>
        <v>156</v>
      </c>
      <c r="L115" s="190">
        <f t="shared" si="8"/>
        <v>0</v>
      </c>
      <c r="M115" s="110" t="s">
        <v>122</v>
      </c>
    </row>
    <row r="116" spans="1:13" ht="33.75">
      <c r="A116" s="151">
        <v>664</v>
      </c>
      <c r="B116" s="22" t="s">
        <v>120</v>
      </c>
      <c r="C116" s="60">
        <v>3</v>
      </c>
      <c r="D116" s="60">
        <v>8</v>
      </c>
      <c r="E116" s="60">
        <v>6</v>
      </c>
      <c r="F116" s="61"/>
      <c r="G116" s="60">
        <v>3</v>
      </c>
      <c r="H116" s="145">
        <f t="shared" si="5"/>
        <v>20</v>
      </c>
      <c r="I116" s="146">
        <f>'[1]5주차'!K123</f>
        <v>94</v>
      </c>
      <c r="J116" s="113">
        <f t="shared" si="6"/>
        <v>114</v>
      </c>
      <c r="K116" s="114">
        <f t="shared" si="9"/>
        <v>104</v>
      </c>
      <c r="L116" s="188">
        <f t="shared" si="8"/>
        <v>0.8</v>
      </c>
      <c r="M116" s="119"/>
    </row>
    <row r="117" spans="1:13" ht="33.75">
      <c r="A117" s="151">
        <v>665</v>
      </c>
      <c r="B117" s="22" t="s">
        <v>121</v>
      </c>
      <c r="C117" s="60"/>
      <c r="D117" s="60">
        <v>7</v>
      </c>
      <c r="E117" s="60">
        <v>7</v>
      </c>
      <c r="F117" s="61">
        <v>5</v>
      </c>
      <c r="G117" s="60">
        <v>6</v>
      </c>
      <c r="H117" s="145">
        <f t="shared" si="5"/>
        <v>25</v>
      </c>
      <c r="I117" s="146">
        <f>'[1]5주차'!K124</f>
        <v>138</v>
      </c>
      <c r="J117" s="113">
        <f t="shared" si="6"/>
        <v>163</v>
      </c>
      <c r="K117" s="114">
        <f t="shared" si="9"/>
        <v>49</v>
      </c>
      <c r="L117" s="188">
        <f t="shared" si="8"/>
        <v>0.8</v>
      </c>
      <c r="M117" s="119"/>
    </row>
    <row r="118" spans="1:13" ht="33.75">
      <c r="A118" s="144">
        <v>666</v>
      </c>
      <c r="B118" s="22" t="s">
        <v>120</v>
      </c>
      <c r="C118" s="60">
        <v>5</v>
      </c>
      <c r="D118" s="60">
        <v>7</v>
      </c>
      <c r="E118" s="60">
        <v>6</v>
      </c>
      <c r="F118" s="61">
        <v>6</v>
      </c>
      <c r="G118" s="60">
        <v>4</v>
      </c>
      <c r="H118" s="145">
        <f t="shared" si="5"/>
        <v>28</v>
      </c>
      <c r="I118" s="146">
        <f>'[1]5주차'!K125</f>
        <v>133</v>
      </c>
      <c r="J118" s="113">
        <f t="shared" si="6"/>
        <v>161</v>
      </c>
      <c r="K118" s="114">
        <f t="shared" si="9"/>
        <v>51</v>
      </c>
      <c r="L118" s="188">
        <f t="shared" si="8"/>
        <v>1</v>
      </c>
      <c r="M118" s="119"/>
    </row>
    <row r="119" spans="1:13" ht="33.75">
      <c r="A119" s="153">
        <v>667</v>
      </c>
      <c r="B119" s="189" t="s">
        <v>121</v>
      </c>
      <c r="C119" s="105"/>
      <c r="D119" s="105"/>
      <c r="E119" s="105"/>
      <c r="F119" s="125"/>
      <c r="G119" s="105"/>
      <c r="H119" s="145">
        <f t="shared" si="5"/>
        <v>0</v>
      </c>
      <c r="I119" s="146">
        <f>'[1]5주차'!K126</f>
        <v>25</v>
      </c>
      <c r="J119" s="103">
        <f t="shared" si="6"/>
        <v>25</v>
      </c>
      <c r="K119" s="108">
        <f t="shared" si="9"/>
        <v>174</v>
      </c>
      <c r="L119" s="190">
        <f t="shared" si="8"/>
        <v>0</v>
      </c>
      <c r="M119" s="110" t="s">
        <v>122</v>
      </c>
    </row>
    <row r="120" spans="1:13" ht="33.75">
      <c r="A120" s="150">
        <v>668</v>
      </c>
      <c r="B120" s="22" t="s">
        <v>120</v>
      </c>
      <c r="C120" s="60">
        <v>12</v>
      </c>
      <c r="D120" s="60">
        <v>14</v>
      </c>
      <c r="E120" s="60">
        <v>13</v>
      </c>
      <c r="F120" s="61">
        <v>8</v>
      </c>
      <c r="G120" s="60">
        <v>4</v>
      </c>
      <c r="H120" s="145">
        <f t="shared" si="5"/>
        <v>51</v>
      </c>
      <c r="I120" s="146">
        <f>'[1]5주차'!K127</f>
        <v>230</v>
      </c>
      <c r="J120" s="113">
        <f t="shared" si="6"/>
        <v>281</v>
      </c>
      <c r="K120" s="191">
        <f t="shared" si="9"/>
        <v>4</v>
      </c>
      <c r="L120" s="188">
        <f t="shared" si="8"/>
        <v>1</v>
      </c>
      <c r="M120" s="119"/>
    </row>
    <row r="121" spans="1:13" ht="33.75">
      <c r="A121" s="153">
        <v>669</v>
      </c>
      <c r="B121" s="189" t="s">
        <v>120</v>
      </c>
      <c r="C121" s="105"/>
      <c r="D121" s="105"/>
      <c r="E121" s="105"/>
      <c r="F121" s="125"/>
      <c r="G121" s="105"/>
      <c r="H121" s="154">
        <f t="shared" si="5"/>
        <v>0</v>
      </c>
      <c r="I121" s="155">
        <f>'[1]5주차'!K128</f>
        <v>44</v>
      </c>
      <c r="J121" s="103">
        <f t="shared" si="6"/>
        <v>44</v>
      </c>
      <c r="K121" s="108">
        <f t="shared" si="9"/>
        <v>163</v>
      </c>
      <c r="L121" s="190">
        <f t="shared" si="8"/>
        <v>0</v>
      </c>
      <c r="M121" s="126" t="s">
        <v>123</v>
      </c>
    </row>
    <row r="122" spans="1:13" ht="33.75">
      <c r="A122" s="153">
        <v>670</v>
      </c>
      <c r="B122" s="189" t="s">
        <v>120</v>
      </c>
      <c r="C122" s="105"/>
      <c r="D122" s="105"/>
      <c r="E122" s="105"/>
      <c r="F122" s="125"/>
      <c r="G122" s="105"/>
      <c r="H122" s="154">
        <f t="shared" si="5"/>
        <v>0</v>
      </c>
      <c r="I122" s="155">
        <f>'[1]5주차'!K129</f>
        <v>59</v>
      </c>
      <c r="J122" s="103">
        <f t="shared" si="6"/>
        <v>59</v>
      </c>
      <c r="K122" s="108">
        <f t="shared" si="9"/>
        <v>154</v>
      </c>
      <c r="L122" s="190">
        <f t="shared" si="8"/>
        <v>0</v>
      </c>
      <c r="M122" s="126" t="s">
        <v>123</v>
      </c>
    </row>
    <row r="123" spans="1:13" ht="33.75">
      <c r="A123" s="153">
        <v>671</v>
      </c>
      <c r="B123" s="189" t="s">
        <v>120</v>
      </c>
      <c r="C123" s="105"/>
      <c r="D123" s="105"/>
      <c r="E123" s="105"/>
      <c r="F123" s="125"/>
      <c r="G123" s="105"/>
      <c r="H123" s="145">
        <f t="shared" si="5"/>
        <v>0</v>
      </c>
      <c r="I123" s="146">
        <f>'[1]5주차'!K130</f>
        <v>4</v>
      </c>
      <c r="J123" s="103">
        <f t="shared" si="6"/>
        <v>4</v>
      </c>
      <c r="K123" s="108">
        <f t="shared" si="9"/>
        <v>190</v>
      </c>
      <c r="L123" s="190">
        <f t="shared" si="8"/>
        <v>0</v>
      </c>
      <c r="M123" s="126" t="s">
        <v>123</v>
      </c>
    </row>
    <row r="124" spans="1:13" ht="33.75">
      <c r="A124" s="151">
        <v>672</v>
      </c>
      <c r="B124" s="22" t="s">
        <v>121</v>
      </c>
      <c r="C124" s="60">
        <v>3</v>
      </c>
      <c r="D124" s="60"/>
      <c r="E124" s="60"/>
      <c r="F124" s="61">
        <v>4</v>
      </c>
      <c r="G124" s="60"/>
      <c r="H124" s="145">
        <f t="shared" si="5"/>
        <v>7</v>
      </c>
      <c r="I124" s="146">
        <f>'[1]5주차'!K131</f>
        <v>88</v>
      </c>
      <c r="J124" s="113">
        <f t="shared" si="6"/>
        <v>95</v>
      </c>
      <c r="K124" s="114">
        <f t="shared" si="9"/>
        <v>124</v>
      </c>
      <c r="L124" s="188">
        <f t="shared" si="8"/>
        <v>0.4</v>
      </c>
      <c r="M124" s="119"/>
    </row>
    <row r="125" spans="1:13" ht="33.75">
      <c r="A125" s="151">
        <v>674</v>
      </c>
      <c r="B125" s="22" t="s">
        <v>121</v>
      </c>
      <c r="C125" s="60"/>
      <c r="D125" s="60">
        <v>4</v>
      </c>
      <c r="E125" s="60"/>
      <c r="F125" s="61"/>
      <c r="G125" s="60"/>
      <c r="H125" s="145">
        <f t="shared" si="5"/>
        <v>4</v>
      </c>
      <c r="I125" s="146">
        <f>'[1]5주차'!K132</f>
        <v>94</v>
      </c>
      <c r="J125" s="113">
        <f t="shared" si="6"/>
        <v>98</v>
      </c>
      <c r="K125" s="114">
        <f t="shared" si="9"/>
        <v>119</v>
      </c>
      <c r="L125" s="188">
        <f t="shared" si="8"/>
        <v>0.2</v>
      </c>
      <c r="M125" s="119"/>
    </row>
    <row r="126" spans="1:13" ht="33.75">
      <c r="A126" s="151">
        <v>675</v>
      </c>
      <c r="B126" s="22" t="s">
        <v>121</v>
      </c>
      <c r="C126" s="60"/>
      <c r="D126" s="60">
        <v>10</v>
      </c>
      <c r="E126" s="60"/>
      <c r="F126" s="61">
        <v>8</v>
      </c>
      <c r="G126" s="60"/>
      <c r="H126" s="145">
        <f t="shared" si="5"/>
        <v>18</v>
      </c>
      <c r="I126" s="146">
        <f>'[1]5주차'!K133</f>
        <v>80</v>
      </c>
      <c r="J126" s="113">
        <f t="shared" si="6"/>
        <v>98</v>
      </c>
      <c r="K126" s="114">
        <f t="shared" si="9"/>
        <v>119</v>
      </c>
      <c r="L126" s="188">
        <f t="shared" si="8"/>
        <v>0.4</v>
      </c>
      <c r="M126" s="119"/>
    </row>
    <row r="127" spans="1:13" ht="33.75">
      <c r="A127" s="151">
        <v>676</v>
      </c>
      <c r="B127" s="22" t="s">
        <v>121</v>
      </c>
      <c r="C127" s="60"/>
      <c r="D127" s="60">
        <v>8</v>
      </c>
      <c r="E127" s="60">
        <v>7</v>
      </c>
      <c r="F127" s="61"/>
      <c r="G127" s="60"/>
      <c r="H127" s="145">
        <f t="shared" si="5"/>
        <v>15</v>
      </c>
      <c r="I127" s="146">
        <f>'[1]5주차'!K134</f>
        <v>103</v>
      </c>
      <c r="J127" s="113">
        <f t="shared" si="6"/>
        <v>118</v>
      </c>
      <c r="K127" s="114">
        <f t="shared" si="9"/>
        <v>98</v>
      </c>
      <c r="L127" s="188">
        <f t="shared" si="8"/>
        <v>0.4</v>
      </c>
      <c r="M127" s="119"/>
    </row>
    <row r="128" spans="1:13" ht="33.75">
      <c r="A128" s="150">
        <v>677</v>
      </c>
      <c r="B128" s="22" t="s">
        <v>120</v>
      </c>
      <c r="C128" s="60">
        <v>10</v>
      </c>
      <c r="D128" s="60">
        <v>8</v>
      </c>
      <c r="E128" s="60">
        <v>7</v>
      </c>
      <c r="F128" s="61">
        <v>6</v>
      </c>
      <c r="G128" s="60">
        <v>5</v>
      </c>
      <c r="H128" s="145">
        <f t="shared" ref="H128:H191" si="10">SUM(C128:G128)</f>
        <v>36</v>
      </c>
      <c r="I128" s="146">
        <f>'[1]5주차'!K135</f>
        <v>184</v>
      </c>
      <c r="J128" s="113">
        <f t="shared" si="6"/>
        <v>220</v>
      </c>
      <c r="K128" s="114">
        <f t="shared" si="9"/>
        <v>11</v>
      </c>
      <c r="L128" s="188">
        <f t="shared" si="8"/>
        <v>1</v>
      </c>
      <c r="M128" s="119"/>
    </row>
    <row r="129" spans="1:13" ht="33.75">
      <c r="A129" s="151">
        <v>678</v>
      </c>
      <c r="B129" s="22" t="s">
        <v>120</v>
      </c>
      <c r="C129" s="60"/>
      <c r="D129" s="60">
        <v>8</v>
      </c>
      <c r="E129" s="60">
        <v>10</v>
      </c>
      <c r="F129" s="61">
        <v>7</v>
      </c>
      <c r="G129" s="60"/>
      <c r="H129" s="145">
        <f t="shared" si="10"/>
        <v>25</v>
      </c>
      <c r="I129" s="146">
        <f>'[1]5주차'!K136</f>
        <v>108</v>
      </c>
      <c r="J129" s="113">
        <f t="shared" si="6"/>
        <v>133</v>
      </c>
      <c r="K129" s="114">
        <f t="shared" si="9"/>
        <v>81</v>
      </c>
      <c r="L129" s="188">
        <f t="shared" si="8"/>
        <v>0.6</v>
      </c>
      <c r="M129" s="119"/>
    </row>
    <row r="130" spans="1:13" ht="33.75">
      <c r="A130" s="144">
        <v>679</v>
      </c>
      <c r="B130" s="22" t="s">
        <v>120</v>
      </c>
      <c r="C130" s="60"/>
      <c r="D130" s="60"/>
      <c r="E130" s="60">
        <v>6</v>
      </c>
      <c r="F130" s="61">
        <v>8</v>
      </c>
      <c r="G130" s="60"/>
      <c r="H130" s="145">
        <f t="shared" si="10"/>
        <v>14</v>
      </c>
      <c r="I130" s="146">
        <f>'[1]5주차'!K137</f>
        <v>175</v>
      </c>
      <c r="J130" s="113">
        <f t="shared" si="6"/>
        <v>189</v>
      </c>
      <c r="K130" s="114">
        <f t="shared" si="9"/>
        <v>25</v>
      </c>
      <c r="L130" s="188">
        <f t="shared" si="8"/>
        <v>0.4</v>
      </c>
      <c r="M130" s="119"/>
    </row>
    <row r="131" spans="1:13" ht="33.75">
      <c r="A131" s="150">
        <v>680</v>
      </c>
      <c r="B131" s="22" t="s">
        <v>120</v>
      </c>
      <c r="C131" s="60">
        <v>3</v>
      </c>
      <c r="D131" s="60">
        <v>10</v>
      </c>
      <c r="E131" s="60">
        <v>3</v>
      </c>
      <c r="F131" s="61">
        <v>4</v>
      </c>
      <c r="G131" s="60">
        <v>4</v>
      </c>
      <c r="H131" s="145">
        <f t="shared" si="10"/>
        <v>24</v>
      </c>
      <c r="I131" s="146">
        <f>'[1]5주차'!K138</f>
        <v>176</v>
      </c>
      <c r="J131" s="113">
        <f t="shared" si="6"/>
        <v>200</v>
      </c>
      <c r="K131" s="114">
        <f t="shared" si="9"/>
        <v>21</v>
      </c>
      <c r="L131" s="188">
        <f t="shared" si="8"/>
        <v>1</v>
      </c>
      <c r="M131" s="119"/>
    </row>
    <row r="132" spans="1:13" ht="33.75">
      <c r="A132" s="153">
        <v>682</v>
      </c>
      <c r="B132" s="189" t="s">
        <v>120</v>
      </c>
      <c r="C132" s="105"/>
      <c r="D132" s="105"/>
      <c r="E132" s="105"/>
      <c r="F132" s="125"/>
      <c r="G132" s="105"/>
      <c r="H132" s="154">
        <f t="shared" si="10"/>
        <v>0</v>
      </c>
      <c r="I132" s="155">
        <f>'[1]5주차'!K139</f>
        <v>13</v>
      </c>
      <c r="J132" s="103">
        <f t="shared" si="6"/>
        <v>13</v>
      </c>
      <c r="K132" s="108">
        <f t="shared" si="9"/>
        <v>186</v>
      </c>
      <c r="L132" s="190">
        <f t="shared" si="8"/>
        <v>0</v>
      </c>
      <c r="M132" s="126" t="s">
        <v>123</v>
      </c>
    </row>
    <row r="133" spans="1:13" ht="33.75">
      <c r="A133" s="153">
        <v>683</v>
      </c>
      <c r="B133" s="189" t="s">
        <v>121</v>
      </c>
      <c r="C133" s="105"/>
      <c r="D133" s="105"/>
      <c r="E133" s="105"/>
      <c r="F133" s="125"/>
      <c r="G133" s="105"/>
      <c r="H133" s="154">
        <f t="shared" si="10"/>
        <v>0</v>
      </c>
      <c r="I133" s="155">
        <f>'[1]5주차'!K140</f>
        <v>60</v>
      </c>
      <c r="J133" s="103">
        <f t="shared" ref="J133:J196" si="11">SUM(H133,I133)</f>
        <v>60</v>
      </c>
      <c r="K133" s="108">
        <f t="shared" ref="K133:K164" si="12">RANK(J133,J$5:J$198)</f>
        <v>152</v>
      </c>
      <c r="L133" s="190">
        <f t="shared" ref="L133:L196" si="13">COUNTA(C133,D133,E133,F133,G133)/5</f>
        <v>0</v>
      </c>
      <c r="M133" s="126" t="s">
        <v>123</v>
      </c>
    </row>
    <row r="134" spans="1:13" ht="33.75">
      <c r="A134" s="151">
        <v>684</v>
      </c>
      <c r="B134" s="22" t="s">
        <v>120</v>
      </c>
      <c r="C134" s="60">
        <v>13</v>
      </c>
      <c r="D134" s="60">
        <v>10</v>
      </c>
      <c r="E134" s="60">
        <v>9</v>
      </c>
      <c r="F134" s="61">
        <v>9</v>
      </c>
      <c r="G134" s="60">
        <v>7</v>
      </c>
      <c r="H134" s="145">
        <f t="shared" si="10"/>
        <v>48</v>
      </c>
      <c r="I134" s="146">
        <f>'[1]5주차'!K141</f>
        <v>118</v>
      </c>
      <c r="J134" s="113">
        <f t="shared" si="11"/>
        <v>166</v>
      </c>
      <c r="K134" s="114">
        <f t="shared" si="12"/>
        <v>46</v>
      </c>
      <c r="L134" s="188">
        <f t="shared" si="13"/>
        <v>1</v>
      </c>
      <c r="M134" s="119"/>
    </row>
    <row r="135" spans="1:13" ht="33.75">
      <c r="A135" s="151">
        <v>685</v>
      </c>
      <c r="B135" s="22" t="s">
        <v>120</v>
      </c>
      <c r="C135" s="60"/>
      <c r="D135" s="60"/>
      <c r="E135" s="60"/>
      <c r="F135" s="61"/>
      <c r="G135" s="60"/>
      <c r="H135" s="145">
        <f t="shared" si="10"/>
        <v>0</v>
      </c>
      <c r="I135" s="146">
        <f>'[1]5주차'!K142</f>
        <v>88</v>
      </c>
      <c r="J135" s="113">
        <f t="shared" si="11"/>
        <v>88</v>
      </c>
      <c r="K135" s="114">
        <f t="shared" si="12"/>
        <v>134</v>
      </c>
      <c r="L135" s="188">
        <f t="shared" si="13"/>
        <v>0</v>
      </c>
      <c r="M135" s="119"/>
    </row>
    <row r="136" spans="1:13" ht="33.75">
      <c r="A136" s="151">
        <v>686</v>
      </c>
      <c r="B136" s="22" t="s">
        <v>120</v>
      </c>
      <c r="C136" s="60"/>
      <c r="D136" s="60"/>
      <c r="E136" s="60">
        <v>4</v>
      </c>
      <c r="F136" s="61"/>
      <c r="G136" s="60"/>
      <c r="H136" s="145">
        <f t="shared" si="10"/>
        <v>4</v>
      </c>
      <c r="I136" s="146">
        <f>'[1]5주차'!K143</f>
        <v>89</v>
      </c>
      <c r="J136" s="113">
        <f t="shared" si="11"/>
        <v>93</v>
      </c>
      <c r="K136" s="114">
        <f t="shared" si="12"/>
        <v>128</v>
      </c>
      <c r="L136" s="188">
        <f t="shared" si="13"/>
        <v>0.2</v>
      </c>
      <c r="M136" s="119"/>
    </row>
    <row r="137" spans="1:13" ht="33.75">
      <c r="A137" s="150">
        <v>687</v>
      </c>
      <c r="B137" s="192" t="s">
        <v>120</v>
      </c>
      <c r="C137" s="60">
        <v>4</v>
      </c>
      <c r="D137" s="60">
        <v>11</v>
      </c>
      <c r="E137" s="60">
        <v>5</v>
      </c>
      <c r="F137" s="61">
        <v>4</v>
      </c>
      <c r="G137" s="60">
        <v>2</v>
      </c>
      <c r="H137" s="145">
        <f t="shared" si="10"/>
        <v>26</v>
      </c>
      <c r="I137" s="146">
        <f>'[1]5주차'!K144</f>
        <v>164</v>
      </c>
      <c r="J137" s="113">
        <f t="shared" si="11"/>
        <v>190</v>
      </c>
      <c r="K137" s="114">
        <f t="shared" si="12"/>
        <v>23</v>
      </c>
      <c r="L137" s="188">
        <f t="shared" si="13"/>
        <v>1</v>
      </c>
      <c r="M137" s="119"/>
    </row>
    <row r="138" spans="1:13" ht="33.75">
      <c r="A138" s="151">
        <v>688</v>
      </c>
      <c r="B138" s="192" t="s">
        <v>120</v>
      </c>
      <c r="C138" s="60">
        <v>11</v>
      </c>
      <c r="D138" s="60">
        <v>9</v>
      </c>
      <c r="E138" s="60"/>
      <c r="F138" s="61">
        <v>7</v>
      </c>
      <c r="G138" s="60">
        <v>5</v>
      </c>
      <c r="H138" s="145">
        <f t="shared" si="10"/>
        <v>32</v>
      </c>
      <c r="I138" s="146">
        <f>'[1]5주차'!K145</f>
        <v>114</v>
      </c>
      <c r="J138" s="113">
        <f t="shared" si="11"/>
        <v>146</v>
      </c>
      <c r="K138" s="114">
        <f t="shared" si="12"/>
        <v>67</v>
      </c>
      <c r="L138" s="188">
        <f t="shared" si="13"/>
        <v>0.8</v>
      </c>
      <c r="M138" s="119"/>
    </row>
    <row r="139" spans="1:13" ht="33.75">
      <c r="A139" s="144">
        <v>689</v>
      </c>
      <c r="B139" s="193" t="s">
        <v>120</v>
      </c>
      <c r="C139" s="60"/>
      <c r="D139" s="60"/>
      <c r="E139" s="60"/>
      <c r="F139" s="61"/>
      <c r="G139" s="60"/>
      <c r="H139" s="145">
        <f t="shared" si="10"/>
        <v>0</v>
      </c>
      <c r="I139" s="146">
        <f>'[1]5주차'!K146</f>
        <v>14</v>
      </c>
      <c r="J139" s="113">
        <f t="shared" si="11"/>
        <v>14</v>
      </c>
      <c r="K139" s="114">
        <f t="shared" si="12"/>
        <v>185</v>
      </c>
      <c r="L139" s="188">
        <f t="shared" si="13"/>
        <v>0</v>
      </c>
      <c r="M139" s="122"/>
    </row>
    <row r="140" spans="1:13" ht="33.75">
      <c r="A140" s="151">
        <v>690</v>
      </c>
      <c r="B140" s="192" t="s">
        <v>120</v>
      </c>
      <c r="C140" s="60">
        <v>0</v>
      </c>
      <c r="D140" s="60">
        <v>9</v>
      </c>
      <c r="E140" s="60">
        <v>5</v>
      </c>
      <c r="F140" s="61">
        <v>5</v>
      </c>
      <c r="G140" s="60">
        <v>2</v>
      </c>
      <c r="H140" s="145">
        <f t="shared" si="10"/>
        <v>21</v>
      </c>
      <c r="I140" s="146">
        <f>'[1]5주차'!K147</f>
        <v>99</v>
      </c>
      <c r="J140" s="113">
        <f t="shared" si="11"/>
        <v>120</v>
      </c>
      <c r="K140" s="114">
        <f t="shared" si="12"/>
        <v>95</v>
      </c>
      <c r="L140" s="188">
        <f t="shared" si="13"/>
        <v>1</v>
      </c>
      <c r="M140" s="119"/>
    </row>
    <row r="141" spans="1:13" ht="33.75">
      <c r="A141" s="153">
        <v>691</v>
      </c>
      <c r="B141" s="194" t="s">
        <v>120</v>
      </c>
      <c r="C141" s="105"/>
      <c r="D141" s="105"/>
      <c r="E141" s="105"/>
      <c r="F141" s="125"/>
      <c r="G141" s="105"/>
      <c r="H141" s="154">
        <f t="shared" si="10"/>
        <v>0</v>
      </c>
      <c r="I141" s="155">
        <f>'[1]5주차'!K148</f>
        <v>0</v>
      </c>
      <c r="J141" s="103">
        <f t="shared" si="11"/>
        <v>0</v>
      </c>
      <c r="K141" s="108">
        <f t="shared" si="12"/>
        <v>192</v>
      </c>
      <c r="L141" s="190">
        <f t="shared" si="13"/>
        <v>0</v>
      </c>
      <c r="M141" s="130" t="s">
        <v>123</v>
      </c>
    </row>
    <row r="142" spans="1:13" ht="33.75">
      <c r="A142" s="151">
        <v>692</v>
      </c>
      <c r="B142" s="192" t="s">
        <v>120</v>
      </c>
      <c r="C142" s="60"/>
      <c r="D142" s="60"/>
      <c r="E142" s="60">
        <v>6</v>
      </c>
      <c r="F142" s="61">
        <v>5</v>
      </c>
      <c r="G142" s="60"/>
      <c r="H142" s="145">
        <f t="shared" si="10"/>
        <v>11</v>
      </c>
      <c r="I142" s="146">
        <f>'[1]5주차'!K149</f>
        <v>144</v>
      </c>
      <c r="J142" s="113">
        <f t="shared" si="11"/>
        <v>155</v>
      </c>
      <c r="K142" s="114">
        <f t="shared" si="12"/>
        <v>58</v>
      </c>
      <c r="L142" s="188">
        <f t="shared" si="13"/>
        <v>0.4</v>
      </c>
      <c r="M142" s="119"/>
    </row>
    <row r="143" spans="1:13" ht="33.75">
      <c r="A143" s="151">
        <v>693</v>
      </c>
      <c r="B143" s="192" t="s">
        <v>120</v>
      </c>
      <c r="C143" s="60">
        <v>8</v>
      </c>
      <c r="D143" s="60"/>
      <c r="E143" s="60"/>
      <c r="F143" s="61"/>
      <c r="G143" s="60"/>
      <c r="H143" s="145">
        <f t="shared" si="10"/>
        <v>8</v>
      </c>
      <c r="I143" s="146">
        <f>'[1]5주차'!K150</f>
        <v>62</v>
      </c>
      <c r="J143" s="113">
        <f t="shared" si="11"/>
        <v>70</v>
      </c>
      <c r="K143" s="114">
        <f t="shared" si="12"/>
        <v>146</v>
      </c>
      <c r="L143" s="188">
        <f t="shared" si="13"/>
        <v>0.2</v>
      </c>
      <c r="M143" s="119"/>
    </row>
    <row r="144" spans="1:13" ht="33.75">
      <c r="A144" s="144">
        <v>694</v>
      </c>
      <c r="B144" s="193" t="s">
        <v>121</v>
      </c>
      <c r="C144" s="60"/>
      <c r="D144" s="60">
        <v>4</v>
      </c>
      <c r="E144" s="60">
        <v>6</v>
      </c>
      <c r="F144" s="61"/>
      <c r="G144" s="60"/>
      <c r="H144" s="145">
        <f t="shared" si="10"/>
        <v>10</v>
      </c>
      <c r="I144" s="146">
        <f>'[1]5주차'!K151</f>
        <v>58</v>
      </c>
      <c r="J144" s="113">
        <f t="shared" si="11"/>
        <v>68</v>
      </c>
      <c r="K144" s="114">
        <f t="shared" si="12"/>
        <v>148</v>
      </c>
      <c r="L144" s="188">
        <f t="shared" si="13"/>
        <v>0.4</v>
      </c>
      <c r="M144" s="119"/>
    </row>
    <row r="145" spans="1:13" ht="33.75">
      <c r="A145" s="150">
        <v>695</v>
      </c>
      <c r="B145" s="192" t="s">
        <v>120</v>
      </c>
      <c r="C145" s="60">
        <v>12</v>
      </c>
      <c r="D145" s="60">
        <v>12</v>
      </c>
      <c r="E145" s="60">
        <v>11</v>
      </c>
      <c r="F145" s="61">
        <v>7</v>
      </c>
      <c r="G145" s="60">
        <v>7</v>
      </c>
      <c r="H145" s="145">
        <f t="shared" si="10"/>
        <v>49</v>
      </c>
      <c r="I145" s="146">
        <f>'[1]5주차'!K152</f>
        <v>241</v>
      </c>
      <c r="J145" s="113">
        <f t="shared" si="11"/>
        <v>290</v>
      </c>
      <c r="K145" s="191">
        <f t="shared" si="12"/>
        <v>3</v>
      </c>
      <c r="L145" s="188">
        <f t="shared" si="13"/>
        <v>1</v>
      </c>
      <c r="M145" s="119"/>
    </row>
    <row r="146" spans="1:13" ht="33.75">
      <c r="A146" s="151">
        <v>696</v>
      </c>
      <c r="B146" s="192" t="s">
        <v>120</v>
      </c>
      <c r="C146" s="60">
        <v>4</v>
      </c>
      <c r="D146" s="60">
        <v>7</v>
      </c>
      <c r="E146" s="60">
        <v>6</v>
      </c>
      <c r="F146" s="61">
        <v>3</v>
      </c>
      <c r="G146" s="60"/>
      <c r="H146" s="145">
        <f t="shared" si="10"/>
        <v>20</v>
      </c>
      <c r="I146" s="146">
        <f>'[1]5주차'!K153</f>
        <v>102</v>
      </c>
      <c r="J146" s="113">
        <f t="shared" si="11"/>
        <v>122</v>
      </c>
      <c r="K146" s="114">
        <f t="shared" si="12"/>
        <v>92</v>
      </c>
      <c r="L146" s="188">
        <f t="shared" si="13"/>
        <v>0.8</v>
      </c>
      <c r="M146" s="119"/>
    </row>
    <row r="147" spans="1:13" ht="33.75">
      <c r="A147" s="150">
        <v>697</v>
      </c>
      <c r="B147" s="192" t="s">
        <v>120</v>
      </c>
      <c r="C147" s="60">
        <v>14</v>
      </c>
      <c r="D147" s="60">
        <v>13</v>
      </c>
      <c r="E147" s="60">
        <v>10</v>
      </c>
      <c r="F147" s="61">
        <v>10</v>
      </c>
      <c r="G147" s="60">
        <v>7</v>
      </c>
      <c r="H147" s="145">
        <f t="shared" si="10"/>
        <v>54</v>
      </c>
      <c r="I147" s="146">
        <f>'[1]5주차'!K154</f>
        <v>263</v>
      </c>
      <c r="J147" s="113">
        <f t="shared" si="11"/>
        <v>317</v>
      </c>
      <c r="K147" s="191">
        <f t="shared" si="12"/>
        <v>1</v>
      </c>
      <c r="L147" s="188">
        <f t="shared" si="13"/>
        <v>1</v>
      </c>
      <c r="M147" s="119"/>
    </row>
    <row r="148" spans="1:13" ht="33.75">
      <c r="A148" s="144">
        <v>698</v>
      </c>
      <c r="B148" s="192" t="s">
        <v>121</v>
      </c>
      <c r="C148" s="60">
        <v>8</v>
      </c>
      <c r="D148" s="60">
        <v>7</v>
      </c>
      <c r="E148" s="60">
        <v>5</v>
      </c>
      <c r="F148" s="61">
        <v>8</v>
      </c>
      <c r="G148" s="60">
        <v>6</v>
      </c>
      <c r="H148" s="145">
        <f t="shared" si="10"/>
        <v>34</v>
      </c>
      <c r="I148" s="146">
        <f>'[1]5주차'!K155</f>
        <v>195</v>
      </c>
      <c r="J148" s="113">
        <f t="shared" si="11"/>
        <v>229</v>
      </c>
      <c r="K148" s="114">
        <f t="shared" si="12"/>
        <v>10</v>
      </c>
      <c r="L148" s="188">
        <f t="shared" si="13"/>
        <v>1</v>
      </c>
      <c r="M148" s="119"/>
    </row>
    <row r="149" spans="1:13" ht="33.75">
      <c r="A149" s="144">
        <v>699</v>
      </c>
      <c r="B149" s="193" t="s">
        <v>121</v>
      </c>
      <c r="C149" s="60"/>
      <c r="D149" s="60"/>
      <c r="E149" s="60"/>
      <c r="F149" s="61"/>
      <c r="G149" s="60">
        <v>1</v>
      </c>
      <c r="H149" s="145">
        <f t="shared" si="10"/>
        <v>1</v>
      </c>
      <c r="I149" s="146">
        <f>'[1]5주차'!K156</f>
        <v>8</v>
      </c>
      <c r="J149" s="113">
        <f t="shared" si="11"/>
        <v>9</v>
      </c>
      <c r="K149" s="114">
        <f t="shared" si="12"/>
        <v>188</v>
      </c>
      <c r="L149" s="188">
        <f t="shared" si="13"/>
        <v>0.2</v>
      </c>
      <c r="M149" s="119"/>
    </row>
    <row r="150" spans="1:13" ht="33.75">
      <c r="A150" s="144">
        <v>700</v>
      </c>
      <c r="B150" s="192" t="s">
        <v>121</v>
      </c>
      <c r="C150" s="60"/>
      <c r="D150" s="60">
        <v>9</v>
      </c>
      <c r="E150" s="60"/>
      <c r="F150" s="61"/>
      <c r="G150" s="60"/>
      <c r="H150" s="145">
        <f t="shared" si="10"/>
        <v>9</v>
      </c>
      <c r="I150" s="146">
        <f>'[1]5주차'!K157</f>
        <v>154</v>
      </c>
      <c r="J150" s="113">
        <f t="shared" si="11"/>
        <v>163</v>
      </c>
      <c r="K150" s="114">
        <f t="shared" si="12"/>
        <v>49</v>
      </c>
      <c r="L150" s="188">
        <f t="shared" si="13"/>
        <v>0.2</v>
      </c>
      <c r="M150" s="119"/>
    </row>
    <row r="151" spans="1:13" ht="33.75">
      <c r="A151" s="150">
        <v>702</v>
      </c>
      <c r="B151" s="192" t="s">
        <v>120</v>
      </c>
      <c r="C151" s="60">
        <v>10</v>
      </c>
      <c r="D151" s="60">
        <v>7</v>
      </c>
      <c r="E151" s="60">
        <v>5</v>
      </c>
      <c r="F151" s="61">
        <v>3</v>
      </c>
      <c r="G151" s="60">
        <v>5</v>
      </c>
      <c r="H151" s="145">
        <f t="shared" si="10"/>
        <v>30</v>
      </c>
      <c r="I151" s="146">
        <f>'[1]5주차'!K158</f>
        <v>179</v>
      </c>
      <c r="J151" s="113">
        <f t="shared" si="11"/>
        <v>209</v>
      </c>
      <c r="K151" s="114">
        <f t="shared" si="12"/>
        <v>18</v>
      </c>
      <c r="L151" s="188">
        <f t="shared" si="13"/>
        <v>1</v>
      </c>
      <c r="M151" s="119"/>
    </row>
    <row r="152" spans="1:13" ht="33.75">
      <c r="A152" s="153">
        <v>703</v>
      </c>
      <c r="B152" s="194" t="s">
        <v>121</v>
      </c>
      <c r="C152" s="105"/>
      <c r="D152" s="105"/>
      <c r="E152" s="105"/>
      <c r="F152" s="125"/>
      <c r="G152" s="105"/>
      <c r="H152" s="145">
        <f t="shared" si="10"/>
        <v>0</v>
      </c>
      <c r="I152" s="146">
        <f>'[1]5주차'!K159</f>
        <v>47</v>
      </c>
      <c r="J152" s="103">
        <f t="shared" si="11"/>
        <v>47</v>
      </c>
      <c r="K152" s="108">
        <f t="shared" si="12"/>
        <v>162</v>
      </c>
      <c r="L152" s="190">
        <f t="shared" si="13"/>
        <v>0</v>
      </c>
      <c r="M152" s="130" t="s">
        <v>123</v>
      </c>
    </row>
    <row r="153" spans="1:13" ht="33.75">
      <c r="A153" s="144">
        <v>704</v>
      </c>
      <c r="B153" s="192" t="s">
        <v>121</v>
      </c>
      <c r="C153" s="60">
        <v>5</v>
      </c>
      <c r="D153" s="60">
        <v>9</v>
      </c>
      <c r="E153" s="60">
        <v>9</v>
      </c>
      <c r="F153" s="61"/>
      <c r="G153" s="60"/>
      <c r="H153" s="145">
        <f t="shared" si="10"/>
        <v>23</v>
      </c>
      <c r="I153" s="146">
        <f>'[1]5주차'!K160</f>
        <v>135</v>
      </c>
      <c r="J153" s="113">
        <f t="shared" si="11"/>
        <v>158</v>
      </c>
      <c r="K153" s="114">
        <f t="shared" si="12"/>
        <v>56</v>
      </c>
      <c r="L153" s="188">
        <f t="shared" si="13"/>
        <v>0.6</v>
      </c>
      <c r="M153" s="119"/>
    </row>
    <row r="154" spans="1:13" ht="33.75">
      <c r="A154" s="151">
        <v>705</v>
      </c>
      <c r="B154" s="192" t="s">
        <v>121</v>
      </c>
      <c r="C154" s="60">
        <v>11</v>
      </c>
      <c r="D154" s="60"/>
      <c r="E154" s="60"/>
      <c r="F154" s="61"/>
      <c r="G154" s="60"/>
      <c r="H154" s="145">
        <f t="shared" si="10"/>
        <v>11</v>
      </c>
      <c r="I154" s="146">
        <f>'[1]5주차'!K161</f>
        <v>97</v>
      </c>
      <c r="J154" s="113">
        <f t="shared" si="11"/>
        <v>108</v>
      </c>
      <c r="K154" s="114">
        <f t="shared" si="12"/>
        <v>108</v>
      </c>
      <c r="L154" s="188">
        <f t="shared" si="13"/>
        <v>0.2</v>
      </c>
      <c r="M154" s="119"/>
    </row>
    <row r="155" spans="1:13" ht="33.75">
      <c r="A155" s="150">
        <v>706</v>
      </c>
      <c r="B155" s="192" t="s">
        <v>120</v>
      </c>
      <c r="C155" s="60">
        <v>9</v>
      </c>
      <c r="D155" s="60">
        <v>8</v>
      </c>
      <c r="E155" s="60">
        <v>8</v>
      </c>
      <c r="F155" s="61">
        <v>7</v>
      </c>
      <c r="G155" s="60">
        <v>4</v>
      </c>
      <c r="H155" s="145">
        <f t="shared" si="10"/>
        <v>36</v>
      </c>
      <c r="I155" s="146">
        <f>'[1]5주차'!K162</f>
        <v>154</v>
      </c>
      <c r="J155" s="113">
        <f t="shared" si="11"/>
        <v>190</v>
      </c>
      <c r="K155" s="114">
        <f t="shared" si="12"/>
        <v>23</v>
      </c>
      <c r="L155" s="188">
        <f t="shared" si="13"/>
        <v>1</v>
      </c>
      <c r="M155" s="119"/>
    </row>
    <row r="156" spans="1:13" ht="33.75">
      <c r="A156" s="151">
        <v>707</v>
      </c>
      <c r="B156" s="192" t="s">
        <v>121</v>
      </c>
      <c r="C156" s="60">
        <v>7</v>
      </c>
      <c r="D156" s="60">
        <v>9</v>
      </c>
      <c r="E156" s="60"/>
      <c r="F156" s="61">
        <v>6</v>
      </c>
      <c r="G156" s="60"/>
      <c r="H156" s="145">
        <f t="shared" si="10"/>
        <v>22</v>
      </c>
      <c r="I156" s="146">
        <f>'[1]5주차'!K163</f>
        <v>176</v>
      </c>
      <c r="J156" s="113">
        <f t="shared" si="11"/>
        <v>198</v>
      </c>
      <c r="K156" s="114">
        <f t="shared" si="12"/>
        <v>22</v>
      </c>
      <c r="L156" s="188">
        <f t="shared" si="13"/>
        <v>0.6</v>
      </c>
      <c r="M156" s="119"/>
    </row>
    <row r="157" spans="1:13" ht="33.75">
      <c r="A157" s="151">
        <v>708</v>
      </c>
      <c r="B157" s="192" t="s">
        <v>120</v>
      </c>
      <c r="C157" s="60"/>
      <c r="D157" s="60">
        <v>11</v>
      </c>
      <c r="E157" s="60">
        <v>5</v>
      </c>
      <c r="F157" s="61"/>
      <c r="G157" s="60">
        <v>8</v>
      </c>
      <c r="H157" s="145">
        <f t="shared" si="10"/>
        <v>24</v>
      </c>
      <c r="I157" s="146">
        <f>'[1]5주차'!K164</f>
        <v>159</v>
      </c>
      <c r="J157" s="113">
        <f t="shared" si="11"/>
        <v>183</v>
      </c>
      <c r="K157" s="114">
        <f t="shared" si="12"/>
        <v>31</v>
      </c>
      <c r="L157" s="188">
        <f t="shared" si="13"/>
        <v>0.6</v>
      </c>
      <c r="M157" s="119"/>
    </row>
    <row r="158" spans="1:13" ht="33.75">
      <c r="A158" s="144">
        <v>709</v>
      </c>
      <c r="B158" s="192" t="s">
        <v>120</v>
      </c>
      <c r="C158" s="60">
        <v>6</v>
      </c>
      <c r="D158" s="60">
        <v>12</v>
      </c>
      <c r="E158" s="60">
        <v>11</v>
      </c>
      <c r="F158" s="61">
        <v>4</v>
      </c>
      <c r="G158" s="60"/>
      <c r="H158" s="145">
        <f t="shared" si="10"/>
        <v>33</v>
      </c>
      <c r="I158" s="146">
        <f>'[1]5주차'!K165</f>
        <v>172</v>
      </c>
      <c r="J158" s="113">
        <f t="shared" si="11"/>
        <v>205</v>
      </c>
      <c r="K158" s="114">
        <f t="shared" si="12"/>
        <v>19</v>
      </c>
      <c r="L158" s="188">
        <f t="shared" si="13"/>
        <v>0.8</v>
      </c>
      <c r="M158" s="119"/>
    </row>
    <row r="159" spans="1:13" ht="33.75">
      <c r="A159" s="153">
        <v>711</v>
      </c>
      <c r="B159" s="194" t="s">
        <v>120</v>
      </c>
      <c r="C159" s="105"/>
      <c r="D159" s="105"/>
      <c r="E159" s="105"/>
      <c r="F159" s="125"/>
      <c r="G159" s="105"/>
      <c r="H159" s="145">
        <f t="shared" si="10"/>
        <v>0</v>
      </c>
      <c r="I159" s="146">
        <f>'[1]5주차'!K166</f>
        <v>24</v>
      </c>
      <c r="J159" s="103">
        <f t="shared" si="11"/>
        <v>24</v>
      </c>
      <c r="K159" s="108">
        <f t="shared" si="12"/>
        <v>175</v>
      </c>
      <c r="L159" s="190">
        <f t="shared" si="13"/>
        <v>0</v>
      </c>
      <c r="M159" s="130" t="s">
        <v>123</v>
      </c>
    </row>
    <row r="160" spans="1:13" ht="33.75">
      <c r="A160" s="144">
        <v>712</v>
      </c>
      <c r="B160" s="193" t="s">
        <v>121</v>
      </c>
      <c r="C160" s="60"/>
      <c r="D160" s="60"/>
      <c r="E160" s="60"/>
      <c r="F160" s="61"/>
      <c r="G160" s="60">
        <v>2</v>
      </c>
      <c r="H160" s="145">
        <f t="shared" si="10"/>
        <v>2</v>
      </c>
      <c r="I160" s="146">
        <f>'[1]5주차'!K167</f>
        <v>77</v>
      </c>
      <c r="J160" s="113">
        <f t="shared" si="11"/>
        <v>79</v>
      </c>
      <c r="K160" s="114">
        <f t="shared" si="12"/>
        <v>139</v>
      </c>
      <c r="L160" s="188">
        <f t="shared" si="13"/>
        <v>0.2</v>
      </c>
      <c r="M160" s="119"/>
    </row>
    <row r="161" spans="1:13" ht="33.75">
      <c r="A161" s="150">
        <v>713</v>
      </c>
      <c r="B161" s="192" t="s">
        <v>121</v>
      </c>
      <c r="C161" s="60">
        <v>4</v>
      </c>
      <c r="D161" s="60">
        <v>4</v>
      </c>
      <c r="E161" s="60">
        <v>6</v>
      </c>
      <c r="F161" s="61">
        <v>4</v>
      </c>
      <c r="G161" s="60">
        <v>1</v>
      </c>
      <c r="H161" s="145">
        <f t="shared" si="10"/>
        <v>19</v>
      </c>
      <c r="I161" s="146">
        <f>'[1]5주차'!K168</f>
        <v>120</v>
      </c>
      <c r="J161" s="113">
        <f t="shared" si="11"/>
        <v>139</v>
      </c>
      <c r="K161" s="114">
        <f t="shared" si="12"/>
        <v>73</v>
      </c>
      <c r="L161" s="188">
        <f t="shared" si="13"/>
        <v>1</v>
      </c>
      <c r="M161" s="119"/>
    </row>
    <row r="162" spans="1:13" ht="33.75">
      <c r="A162" s="151">
        <v>714</v>
      </c>
      <c r="B162" s="192" t="s">
        <v>120</v>
      </c>
      <c r="C162" s="60">
        <v>1</v>
      </c>
      <c r="D162" s="60"/>
      <c r="E162" s="60">
        <v>6</v>
      </c>
      <c r="F162" s="61">
        <v>4</v>
      </c>
      <c r="G162" s="60"/>
      <c r="H162" s="145">
        <f t="shared" si="10"/>
        <v>11</v>
      </c>
      <c r="I162" s="146">
        <f>'[1]5주차'!K169</f>
        <v>94</v>
      </c>
      <c r="J162" s="113">
        <f t="shared" si="11"/>
        <v>105</v>
      </c>
      <c r="K162" s="114">
        <f t="shared" si="12"/>
        <v>110</v>
      </c>
      <c r="L162" s="188">
        <f t="shared" si="13"/>
        <v>0.6</v>
      </c>
      <c r="M162" s="119"/>
    </row>
    <row r="163" spans="1:13" ht="33.75">
      <c r="A163" s="153">
        <v>715</v>
      </c>
      <c r="B163" s="194" t="s">
        <v>121</v>
      </c>
      <c r="C163" s="105"/>
      <c r="D163" s="105"/>
      <c r="E163" s="105"/>
      <c r="F163" s="125"/>
      <c r="G163" s="105"/>
      <c r="H163" s="145">
        <f t="shared" si="10"/>
        <v>0</v>
      </c>
      <c r="I163" s="146">
        <f>'[1]5주차'!K170</f>
        <v>0</v>
      </c>
      <c r="J163" s="103">
        <f t="shared" si="11"/>
        <v>0</v>
      </c>
      <c r="K163" s="108">
        <f t="shared" si="12"/>
        <v>192</v>
      </c>
      <c r="L163" s="190">
        <f t="shared" si="13"/>
        <v>0</v>
      </c>
      <c r="M163" s="130" t="s">
        <v>123</v>
      </c>
    </row>
    <row r="164" spans="1:13" ht="33.75">
      <c r="A164" s="151">
        <v>716</v>
      </c>
      <c r="B164" s="192" t="s">
        <v>120</v>
      </c>
      <c r="C164" s="60">
        <v>7</v>
      </c>
      <c r="D164" s="60"/>
      <c r="E164" s="60"/>
      <c r="F164" s="61"/>
      <c r="G164" s="60"/>
      <c r="H164" s="145">
        <f t="shared" si="10"/>
        <v>7</v>
      </c>
      <c r="I164" s="146">
        <f>'[1]5주차'!K171</f>
        <v>95</v>
      </c>
      <c r="J164" s="113">
        <f t="shared" si="11"/>
        <v>102</v>
      </c>
      <c r="K164" s="114">
        <f t="shared" si="12"/>
        <v>114</v>
      </c>
      <c r="L164" s="188">
        <f t="shared" si="13"/>
        <v>0.2</v>
      </c>
      <c r="M164" s="119"/>
    </row>
    <row r="165" spans="1:13" ht="33.75">
      <c r="A165" s="153">
        <v>717</v>
      </c>
      <c r="B165" s="194" t="s">
        <v>120</v>
      </c>
      <c r="C165" s="105"/>
      <c r="D165" s="105"/>
      <c r="E165" s="105"/>
      <c r="F165" s="125"/>
      <c r="G165" s="105"/>
      <c r="H165" s="154">
        <f t="shared" si="10"/>
        <v>0</v>
      </c>
      <c r="I165" s="155">
        <f>'[1]5주차'!K172</f>
        <v>43</v>
      </c>
      <c r="J165" s="103">
        <f t="shared" si="11"/>
        <v>43</v>
      </c>
      <c r="K165" s="108">
        <f t="shared" ref="K165:K196" si="14">RANK(J165,J$5:J$198)</f>
        <v>166</v>
      </c>
      <c r="L165" s="190">
        <f t="shared" si="13"/>
        <v>0</v>
      </c>
      <c r="M165" s="130" t="s">
        <v>123</v>
      </c>
    </row>
    <row r="166" spans="1:13" ht="33.75">
      <c r="A166" s="153">
        <v>718</v>
      </c>
      <c r="B166" s="194" t="s">
        <v>121</v>
      </c>
      <c r="C166" s="105"/>
      <c r="D166" s="105"/>
      <c r="E166" s="105"/>
      <c r="F166" s="125"/>
      <c r="G166" s="105"/>
      <c r="H166" s="145">
        <f t="shared" si="10"/>
        <v>0</v>
      </c>
      <c r="I166" s="146">
        <f>'[1]5주차'!K173</f>
        <v>31</v>
      </c>
      <c r="J166" s="103">
        <f t="shared" si="11"/>
        <v>31</v>
      </c>
      <c r="K166" s="108">
        <f t="shared" si="14"/>
        <v>173</v>
      </c>
      <c r="L166" s="190">
        <f t="shared" si="13"/>
        <v>0</v>
      </c>
      <c r="M166" s="130" t="s">
        <v>123</v>
      </c>
    </row>
    <row r="167" spans="1:13" ht="33.75">
      <c r="A167" s="151">
        <v>719</v>
      </c>
      <c r="B167" s="192" t="s">
        <v>120</v>
      </c>
      <c r="C167" s="60"/>
      <c r="D167" s="60">
        <v>11</v>
      </c>
      <c r="E167" s="60">
        <v>4</v>
      </c>
      <c r="F167" s="61"/>
      <c r="G167" s="60"/>
      <c r="H167" s="145">
        <f t="shared" si="10"/>
        <v>15</v>
      </c>
      <c r="I167" s="146">
        <f>'[1]5주차'!K174</f>
        <v>136</v>
      </c>
      <c r="J167" s="113">
        <f t="shared" si="11"/>
        <v>151</v>
      </c>
      <c r="K167" s="114">
        <f t="shared" si="14"/>
        <v>62</v>
      </c>
      <c r="L167" s="188">
        <f t="shared" si="13"/>
        <v>0.4</v>
      </c>
      <c r="M167" s="119"/>
    </row>
    <row r="168" spans="1:13" ht="33.75">
      <c r="A168" s="153">
        <v>720</v>
      </c>
      <c r="B168" s="194" t="s">
        <v>121</v>
      </c>
      <c r="C168" s="105"/>
      <c r="D168" s="105"/>
      <c r="E168" s="105"/>
      <c r="F168" s="125"/>
      <c r="G168" s="105"/>
      <c r="H168" s="145">
        <f t="shared" si="10"/>
        <v>0</v>
      </c>
      <c r="I168" s="146">
        <f>'[1]5주차'!K175</f>
        <v>6</v>
      </c>
      <c r="J168" s="103">
        <f t="shared" si="11"/>
        <v>6</v>
      </c>
      <c r="K168" s="108">
        <f t="shared" si="14"/>
        <v>189</v>
      </c>
      <c r="L168" s="190">
        <f t="shared" si="13"/>
        <v>0</v>
      </c>
      <c r="M168" s="130" t="s">
        <v>123</v>
      </c>
    </row>
    <row r="169" spans="1:13" ht="33.75">
      <c r="A169" s="144">
        <v>721</v>
      </c>
      <c r="B169" s="192" t="s">
        <v>120</v>
      </c>
      <c r="C169" s="60">
        <v>6</v>
      </c>
      <c r="D169" s="60">
        <v>13</v>
      </c>
      <c r="E169" s="60">
        <v>11</v>
      </c>
      <c r="F169" s="61"/>
      <c r="G169" s="60"/>
      <c r="H169" s="145">
        <f t="shared" si="10"/>
        <v>30</v>
      </c>
      <c r="I169" s="146">
        <f>'[1]5주차'!K176</f>
        <v>186</v>
      </c>
      <c r="J169" s="113">
        <f t="shared" si="11"/>
        <v>216</v>
      </c>
      <c r="K169" s="114">
        <f t="shared" si="14"/>
        <v>14</v>
      </c>
      <c r="L169" s="188">
        <f t="shared" si="13"/>
        <v>0.6</v>
      </c>
      <c r="M169" s="119"/>
    </row>
    <row r="170" spans="1:13" ht="33.75">
      <c r="A170" s="153">
        <v>722</v>
      </c>
      <c r="B170" s="194" t="s">
        <v>121</v>
      </c>
      <c r="C170" s="105"/>
      <c r="D170" s="105"/>
      <c r="E170" s="105"/>
      <c r="F170" s="125"/>
      <c r="G170" s="105"/>
      <c r="H170" s="145">
        <f t="shared" si="10"/>
        <v>0</v>
      </c>
      <c r="I170" s="146">
        <f>'[1]5주차'!K177</f>
        <v>0</v>
      </c>
      <c r="J170" s="103">
        <f t="shared" si="11"/>
        <v>0</v>
      </c>
      <c r="K170" s="108">
        <f t="shared" si="14"/>
        <v>192</v>
      </c>
      <c r="L170" s="190">
        <f t="shared" si="13"/>
        <v>0</v>
      </c>
      <c r="M170" s="130" t="s">
        <v>123</v>
      </c>
    </row>
    <row r="171" spans="1:13" ht="33.75">
      <c r="A171" s="150">
        <v>723</v>
      </c>
      <c r="B171" s="192" t="s">
        <v>121</v>
      </c>
      <c r="C171" s="60">
        <v>4</v>
      </c>
      <c r="D171" s="60">
        <v>8</v>
      </c>
      <c r="E171" s="60">
        <v>4</v>
      </c>
      <c r="F171" s="61">
        <v>3</v>
      </c>
      <c r="G171" s="60">
        <v>4</v>
      </c>
      <c r="H171" s="145">
        <f t="shared" si="10"/>
        <v>23</v>
      </c>
      <c r="I171" s="146">
        <f>'[1]5주차'!K178</f>
        <v>137</v>
      </c>
      <c r="J171" s="113">
        <f t="shared" si="11"/>
        <v>160</v>
      </c>
      <c r="K171" s="114">
        <f t="shared" si="14"/>
        <v>52</v>
      </c>
      <c r="L171" s="188">
        <f t="shared" si="13"/>
        <v>1</v>
      </c>
      <c r="M171" s="119"/>
    </row>
    <row r="172" spans="1:13" ht="33.75">
      <c r="A172" s="151">
        <v>724</v>
      </c>
      <c r="B172" s="192" t="s">
        <v>120</v>
      </c>
      <c r="C172" s="60">
        <v>5</v>
      </c>
      <c r="D172" s="60">
        <v>11</v>
      </c>
      <c r="E172" s="60">
        <v>9</v>
      </c>
      <c r="F172" s="61">
        <v>5</v>
      </c>
      <c r="G172" s="60"/>
      <c r="H172" s="145">
        <f t="shared" si="10"/>
        <v>30</v>
      </c>
      <c r="I172" s="146">
        <f>'[1]5주차'!K179</f>
        <v>129</v>
      </c>
      <c r="J172" s="113">
        <f t="shared" si="11"/>
        <v>159</v>
      </c>
      <c r="K172" s="114">
        <f t="shared" si="14"/>
        <v>53</v>
      </c>
      <c r="L172" s="188">
        <f t="shared" si="13"/>
        <v>0.8</v>
      </c>
      <c r="M172" s="119"/>
    </row>
    <row r="173" spans="1:13" ht="33.75">
      <c r="A173" s="153">
        <v>725</v>
      </c>
      <c r="B173" s="194" t="s">
        <v>121</v>
      </c>
      <c r="C173" s="105"/>
      <c r="D173" s="105"/>
      <c r="E173" s="105"/>
      <c r="F173" s="125"/>
      <c r="G173" s="105"/>
      <c r="H173" s="154">
        <f t="shared" si="10"/>
        <v>0</v>
      </c>
      <c r="I173" s="155">
        <f>'[1]5주차'!K180</f>
        <v>34</v>
      </c>
      <c r="J173" s="103">
        <f t="shared" si="11"/>
        <v>34</v>
      </c>
      <c r="K173" s="108">
        <f t="shared" si="14"/>
        <v>171</v>
      </c>
      <c r="L173" s="190">
        <f t="shared" si="13"/>
        <v>0</v>
      </c>
      <c r="M173" s="130" t="s">
        <v>123</v>
      </c>
    </row>
    <row r="174" spans="1:13" ht="33.75">
      <c r="A174" s="153">
        <v>726</v>
      </c>
      <c r="B174" s="194" t="s">
        <v>121</v>
      </c>
      <c r="C174" s="105"/>
      <c r="D174" s="105"/>
      <c r="E174" s="105"/>
      <c r="F174" s="125"/>
      <c r="G174" s="105"/>
      <c r="H174" s="154">
        <f t="shared" si="10"/>
        <v>0</v>
      </c>
      <c r="I174" s="155">
        <f>'[1]5주차'!K181</f>
        <v>22</v>
      </c>
      <c r="J174" s="103">
        <f t="shared" si="11"/>
        <v>22</v>
      </c>
      <c r="K174" s="108">
        <f t="shared" si="14"/>
        <v>176</v>
      </c>
      <c r="L174" s="190">
        <f t="shared" si="13"/>
        <v>0</v>
      </c>
      <c r="M174" s="130" t="s">
        <v>123</v>
      </c>
    </row>
    <row r="175" spans="1:13" ht="33.75">
      <c r="A175" s="153">
        <v>727</v>
      </c>
      <c r="B175" s="194" t="s">
        <v>120</v>
      </c>
      <c r="C175" s="105"/>
      <c r="D175" s="105"/>
      <c r="E175" s="105"/>
      <c r="F175" s="125"/>
      <c r="G175" s="105"/>
      <c r="H175" s="154">
        <f t="shared" si="10"/>
        <v>0</v>
      </c>
      <c r="I175" s="155">
        <f>'[1]5주차'!K182</f>
        <v>21</v>
      </c>
      <c r="J175" s="103">
        <f t="shared" si="11"/>
        <v>21</v>
      </c>
      <c r="K175" s="108">
        <f t="shared" si="14"/>
        <v>180</v>
      </c>
      <c r="L175" s="190">
        <f t="shared" si="13"/>
        <v>0</v>
      </c>
      <c r="M175" s="130" t="s">
        <v>123</v>
      </c>
    </row>
    <row r="176" spans="1:13" ht="33.75">
      <c r="A176" s="150">
        <v>728</v>
      </c>
      <c r="B176" s="192" t="s">
        <v>120</v>
      </c>
      <c r="C176" s="60">
        <v>5</v>
      </c>
      <c r="D176" s="60">
        <v>7</v>
      </c>
      <c r="E176" s="60">
        <v>7</v>
      </c>
      <c r="F176" s="61">
        <v>5</v>
      </c>
      <c r="G176" s="60">
        <v>4</v>
      </c>
      <c r="H176" s="145">
        <f t="shared" si="10"/>
        <v>28</v>
      </c>
      <c r="I176" s="146">
        <f>'[1]5주차'!K183</f>
        <v>141</v>
      </c>
      <c r="J176" s="113">
        <f t="shared" si="11"/>
        <v>169</v>
      </c>
      <c r="K176" s="114">
        <f t="shared" si="14"/>
        <v>41</v>
      </c>
      <c r="L176" s="188">
        <f t="shared" si="13"/>
        <v>1</v>
      </c>
      <c r="M176" s="119"/>
    </row>
    <row r="177" spans="1:13" ht="33.75">
      <c r="A177" s="144">
        <v>729</v>
      </c>
      <c r="B177" s="193" t="s">
        <v>120</v>
      </c>
      <c r="C177" s="60"/>
      <c r="D177" s="60"/>
      <c r="E177" s="60">
        <v>3</v>
      </c>
      <c r="F177" s="61"/>
      <c r="G177" s="60"/>
      <c r="H177" s="145">
        <f t="shared" si="10"/>
        <v>3</v>
      </c>
      <c r="I177" s="146">
        <f>'[1]5주차'!K184</f>
        <v>15</v>
      </c>
      <c r="J177" s="113">
        <f t="shared" si="11"/>
        <v>18</v>
      </c>
      <c r="K177" s="114">
        <f t="shared" si="14"/>
        <v>183</v>
      </c>
      <c r="L177" s="188">
        <f t="shared" si="13"/>
        <v>0.2</v>
      </c>
      <c r="M177" s="119"/>
    </row>
    <row r="178" spans="1:13" ht="33.75">
      <c r="A178" s="144">
        <v>730</v>
      </c>
      <c r="B178" s="192" t="s">
        <v>120</v>
      </c>
      <c r="C178" s="60"/>
      <c r="D178" s="60">
        <v>6</v>
      </c>
      <c r="E178" s="60"/>
      <c r="F178" s="61">
        <v>4</v>
      </c>
      <c r="G178" s="60"/>
      <c r="H178" s="145">
        <f t="shared" si="10"/>
        <v>10</v>
      </c>
      <c r="I178" s="146">
        <f>'[1]5주차'!K185</f>
        <v>125</v>
      </c>
      <c r="J178" s="113">
        <f t="shared" si="11"/>
        <v>135</v>
      </c>
      <c r="K178" s="114">
        <f t="shared" si="14"/>
        <v>79</v>
      </c>
      <c r="L178" s="188">
        <f t="shared" si="13"/>
        <v>0.4</v>
      </c>
      <c r="M178" s="119"/>
    </row>
    <row r="179" spans="1:13" ht="33.75">
      <c r="A179" s="153">
        <v>731</v>
      </c>
      <c r="B179" s="194" t="s">
        <v>120</v>
      </c>
      <c r="C179" s="105"/>
      <c r="D179" s="105"/>
      <c r="E179" s="105"/>
      <c r="F179" s="125"/>
      <c r="G179" s="105"/>
      <c r="H179" s="145">
        <f t="shared" si="10"/>
        <v>0</v>
      </c>
      <c r="I179" s="146">
        <f>'[1]5주차'!K186</f>
        <v>4</v>
      </c>
      <c r="J179" s="103">
        <f t="shared" si="11"/>
        <v>4</v>
      </c>
      <c r="K179" s="108">
        <f t="shared" si="14"/>
        <v>190</v>
      </c>
      <c r="L179" s="190">
        <f t="shared" si="13"/>
        <v>0</v>
      </c>
      <c r="M179" s="130" t="s">
        <v>123</v>
      </c>
    </row>
    <row r="180" spans="1:13" ht="33.75">
      <c r="A180" s="144">
        <v>732</v>
      </c>
      <c r="B180" s="193" t="s">
        <v>120</v>
      </c>
      <c r="C180" s="60">
        <v>7</v>
      </c>
      <c r="D180" s="60">
        <v>10</v>
      </c>
      <c r="E180" s="60"/>
      <c r="F180" s="61">
        <v>3</v>
      </c>
      <c r="G180" s="60">
        <v>3</v>
      </c>
      <c r="H180" s="145">
        <f t="shared" si="10"/>
        <v>23</v>
      </c>
      <c r="I180" s="146">
        <f>'[1]5주차'!K187</f>
        <v>53</v>
      </c>
      <c r="J180" s="113">
        <f t="shared" si="11"/>
        <v>76</v>
      </c>
      <c r="K180" s="114">
        <f t="shared" si="14"/>
        <v>141</v>
      </c>
      <c r="L180" s="188">
        <f t="shared" si="13"/>
        <v>0.8</v>
      </c>
      <c r="M180" s="119"/>
    </row>
    <row r="181" spans="1:13" ht="33.75">
      <c r="A181" s="153">
        <v>733</v>
      </c>
      <c r="B181" s="194" t="s">
        <v>120</v>
      </c>
      <c r="C181" s="105"/>
      <c r="D181" s="105"/>
      <c r="E181" s="105"/>
      <c r="F181" s="125"/>
      <c r="G181" s="105"/>
      <c r="H181" s="154">
        <f t="shared" si="10"/>
        <v>0</v>
      </c>
      <c r="I181" s="155">
        <f>'[1]5주차'!K188</f>
        <v>52</v>
      </c>
      <c r="J181" s="103">
        <f t="shared" si="11"/>
        <v>52</v>
      </c>
      <c r="K181" s="108">
        <f t="shared" si="14"/>
        <v>159</v>
      </c>
      <c r="L181" s="190">
        <f t="shared" si="13"/>
        <v>0</v>
      </c>
      <c r="M181" s="130" t="s">
        <v>123</v>
      </c>
    </row>
    <row r="182" spans="1:13" ht="33.75">
      <c r="A182" s="151">
        <v>734</v>
      </c>
      <c r="B182" s="192" t="s">
        <v>121</v>
      </c>
      <c r="C182" s="60"/>
      <c r="D182" s="60"/>
      <c r="E182" s="60">
        <v>6</v>
      </c>
      <c r="F182" s="61"/>
      <c r="G182" s="60"/>
      <c r="H182" s="145">
        <f t="shared" si="10"/>
        <v>6</v>
      </c>
      <c r="I182" s="146">
        <f>'[1]5주차'!K189</f>
        <v>43</v>
      </c>
      <c r="J182" s="113">
        <f t="shared" si="11"/>
        <v>49</v>
      </c>
      <c r="K182" s="114">
        <f t="shared" si="14"/>
        <v>161</v>
      </c>
      <c r="L182" s="188">
        <f t="shared" si="13"/>
        <v>0.2</v>
      </c>
      <c r="M182" s="119"/>
    </row>
    <row r="183" spans="1:13" ht="33.75">
      <c r="A183" s="151">
        <v>750</v>
      </c>
      <c r="B183" s="192" t="s">
        <v>121</v>
      </c>
      <c r="C183" s="60">
        <v>4</v>
      </c>
      <c r="D183" s="60"/>
      <c r="E183" s="60"/>
      <c r="F183" s="61">
        <v>7</v>
      </c>
      <c r="G183" s="60"/>
      <c r="H183" s="145">
        <f t="shared" si="10"/>
        <v>11</v>
      </c>
      <c r="I183" s="146">
        <f>'[1]5주차'!K190</f>
        <v>81</v>
      </c>
      <c r="J183" s="113">
        <f t="shared" si="11"/>
        <v>92</v>
      </c>
      <c r="K183" s="114">
        <f t="shared" si="14"/>
        <v>130</v>
      </c>
      <c r="L183" s="188">
        <f t="shared" si="13"/>
        <v>0.4</v>
      </c>
      <c r="M183" s="119"/>
    </row>
    <row r="184" spans="1:13" ht="33.75">
      <c r="A184" s="144">
        <v>751</v>
      </c>
      <c r="B184" s="192" t="s">
        <v>120</v>
      </c>
      <c r="C184" s="60"/>
      <c r="D184" s="60">
        <v>10</v>
      </c>
      <c r="E184" s="60">
        <v>4</v>
      </c>
      <c r="F184" s="61">
        <v>5</v>
      </c>
      <c r="G184" s="60">
        <v>2</v>
      </c>
      <c r="H184" s="145">
        <f t="shared" si="10"/>
        <v>21</v>
      </c>
      <c r="I184" s="146">
        <f>'[1]5주차'!K191</f>
        <v>135</v>
      </c>
      <c r="J184" s="113">
        <f t="shared" si="11"/>
        <v>156</v>
      </c>
      <c r="K184" s="114">
        <f t="shared" si="14"/>
        <v>57</v>
      </c>
      <c r="L184" s="188">
        <f t="shared" si="13"/>
        <v>0.8</v>
      </c>
      <c r="M184" s="119"/>
    </row>
    <row r="185" spans="1:13" ht="33.75">
      <c r="A185" s="151">
        <v>752</v>
      </c>
      <c r="B185" s="195" t="s">
        <v>120</v>
      </c>
      <c r="C185" s="60"/>
      <c r="D185" s="60">
        <v>4</v>
      </c>
      <c r="E185" s="60">
        <v>2</v>
      </c>
      <c r="F185" s="61"/>
      <c r="G185" s="60"/>
      <c r="H185" s="145">
        <f t="shared" si="10"/>
        <v>6</v>
      </c>
      <c r="I185" s="146">
        <f>'[1]5주차'!K192</f>
        <v>70</v>
      </c>
      <c r="J185" s="113">
        <f t="shared" si="11"/>
        <v>76</v>
      </c>
      <c r="K185" s="114">
        <f t="shared" si="14"/>
        <v>141</v>
      </c>
      <c r="L185" s="188">
        <f t="shared" si="13"/>
        <v>0.4</v>
      </c>
      <c r="M185" s="119"/>
    </row>
    <row r="186" spans="1:13" ht="33.75">
      <c r="A186" s="151">
        <v>755</v>
      </c>
      <c r="B186" s="195" t="s">
        <v>120</v>
      </c>
      <c r="C186" s="60"/>
      <c r="D186" s="60">
        <v>7</v>
      </c>
      <c r="E186" s="61">
        <v>5</v>
      </c>
      <c r="F186" s="61">
        <v>7</v>
      </c>
      <c r="G186" s="61"/>
      <c r="H186" s="145">
        <f t="shared" si="10"/>
        <v>19</v>
      </c>
      <c r="I186" s="146">
        <f>'[1]5주차'!K193</f>
        <v>70</v>
      </c>
      <c r="J186" s="113">
        <f t="shared" si="11"/>
        <v>89</v>
      </c>
      <c r="K186" s="114">
        <f t="shared" si="14"/>
        <v>132</v>
      </c>
      <c r="L186" s="188">
        <f t="shared" si="13"/>
        <v>0.6</v>
      </c>
      <c r="M186" s="119"/>
    </row>
    <row r="187" spans="1:13" ht="33.75">
      <c r="A187" s="144">
        <v>756</v>
      </c>
      <c r="B187" s="195" t="s">
        <v>120</v>
      </c>
      <c r="C187" s="60">
        <v>8</v>
      </c>
      <c r="D187" s="60">
        <v>2</v>
      </c>
      <c r="E187" s="61">
        <v>6</v>
      </c>
      <c r="F187" s="61">
        <v>4</v>
      </c>
      <c r="G187" s="61"/>
      <c r="H187" s="145">
        <f t="shared" si="10"/>
        <v>20</v>
      </c>
      <c r="I187" s="146">
        <f>'[1]5주차'!K194</f>
        <v>109</v>
      </c>
      <c r="J187" s="113">
        <f t="shared" si="11"/>
        <v>129</v>
      </c>
      <c r="K187" s="114">
        <f t="shared" si="14"/>
        <v>87</v>
      </c>
      <c r="L187" s="188">
        <f t="shared" si="13"/>
        <v>0.8</v>
      </c>
      <c r="M187" s="119"/>
    </row>
    <row r="188" spans="1:13" ht="33.75">
      <c r="A188" s="151">
        <v>757</v>
      </c>
      <c r="B188" s="195" t="s">
        <v>121</v>
      </c>
      <c r="C188" s="60">
        <v>5</v>
      </c>
      <c r="D188" s="60">
        <v>6</v>
      </c>
      <c r="E188" s="61">
        <v>4</v>
      </c>
      <c r="F188" s="61">
        <v>5</v>
      </c>
      <c r="G188" s="61">
        <v>2</v>
      </c>
      <c r="H188" s="145">
        <f t="shared" si="10"/>
        <v>22</v>
      </c>
      <c r="I188" s="146">
        <f>'[1]5주차'!K195</f>
        <v>71</v>
      </c>
      <c r="J188" s="113">
        <f t="shared" si="11"/>
        <v>93</v>
      </c>
      <c r="K188" s="114">
        <f t="shared" si="14"/>
        <v>128</v>
      </c>
      <c r="L188" s="188">
        <f t="shared" si="13"/>
        <v>1</v>
      </c>
      <c r="M188" s="119"/>
    </row>
    <row r="189" spans="1:13" ht="33.75">
      <c r="A189" s="151">
        <v>758</v>
      </c>
      <c r="B189" s="195" t="s">
        <v>120</v>
      </c>
      <c r="C189" s="60">
        <v>5</v>
      </c>
      <c r="D189" s="60">
        <v>12</v>
      </c>
      <c r="E189" s="61">
        <v>6</v>
      </c>
      <c r="F189" s="61">
        <v>6</v>
      </c>
      <c r="G189" s="61">
        <v>7</v>
      </c>
      <c r="H189" s="145">
        <f t="shared" si="10"/>
        <v>36</v>
      </c>
      <c r="I189" s="146">
        <f>'[1]5주차'!K196</f>
        <v>139</v>
      </c>
      <c r="J189" s="113">
        <f t="shared" si="11"/>
        <v>175</v>
      </c>
      <c r="K189" s="114">
        <f t="shared" si="14"/>
        <v>35</v>
      </c>
      <c r="L189" s="188">
        <f t="shared" si="13"/>
        <v>1</v>
      </c>
      <c r="M189" s="119"/>
    </row>
    <row r="190" spans="1:13" ht="33.75">
      <c r="A190" s="151">
        <v>760</v>
      </c>
      <c r="B190" s="195" t="s">
        <v>120</v>
      </c>
      <c r="C190" s="60">
        <v>9</v>
      </c>
      <c r="D190" s="60">
        <v>5</v>
      </c>
      <c r="E190" s="61">
        <v>4</v>
      </c>
      <c r="F190" s="61">
        <v>3</v>
      </c>
      <c r="G190" s="61">
        <v>2</v>
      </c>
      <c r="H190" s="145">
        <f t="shared" si="10"/>
        <v>23</v>
      </c>
      <c r="I190" s="146">
        <f>'[1]5주차'!K197</f>
        <v>97</v>
      </c>
      <c r="J190" s="113">
        <f t="shared" si="11"/>
        <v>120</v>
      </c>
      <c r="K190" s="114">
        <f t="shared" si="14"/>
        <v>95</v>
      </c>
      <c r="L190" s="188">
        <f t="shared" si="13"/>
        <v>1</v>
      </c>
      <c r="M190" s="119"/>
    </row>
    <row r="191" spans="1:13" ht="33.75">
      <c r="A191" s="144">
        <v>761</v>
      </c>
      <c r="B191" s="196" t="s">
        <v>120</v>
      </c>
      <c r="C191" s="60">
        <v>9</v>
      </c>
      <c r="D191" s="60">
        <v>8</v>
      </c>
      <c r="E191" s="61"/>
      <c r="F191" s="61"/>
      <c r="G191" s="61"/>
      <c r="H191" s="145">
        <f t="shared" si="10"/>
        <v>17</v>
      </c>
      <c r="I191" s="146">
        <f>'[1]5주차'!K198</f>
        <v>23</v>
      </c>
      <c r="J191" s="113">
        <f t="shared" si="11"/>
        <v>40</v>
      </c>
      <c r="K191" s="114">
        <f t="shared" si="14"/>
        <v>169</v>
      </c>
      <c r="L191" s="188">
        <f t="shared" si="13"/>
        <v>0.4</v>
      </c>
      <c r="M191" s="119"/>
    </row>
    <row r="192" spans="1:13" ht="33.75">
      <c r="A192" s="153">
        <v>762</v>
      </c>
      <c r="B192" s="197" t="s">
        <v>120</v>
      </c>
      <c r="C192" s="105"/>
      <c r="D192" s="105"/>
      <c r="E192" s="125"/>
      <c r="F192" s="125"/>
      <c r="G192" s="125"/>
      <c r="H192" s="145">
        <f t="shared" ref="H192:H196" si="15">SUM(C192:G192)</f>
        <v>0</v>
      </c>
      <c r="I192" s="146">
        <f>'[1]5주차'!K199</f>
        <v>12</v>
      </c>
      <c r="J192" s="103">
        <f t="shared" si="11"/>
        <v>12</v>
      </c>
      <c r="K192" s="108">
        <f t="shared" si="14"/>
        <v>187</v>
      </c>
      <c r="L192" s="190">
        <f t="shared" si="13"/>
        <v>0</v>
      </c>
      <c r="M192" s="130" t="s">
        <v>123</v>
      </c>
    </row>
    <row r="193" spans="1:13" ht="33.75">
      <c r="A193" s="151">
        <v>763</v>
      </c>
      <c r="B193" s="195" t="s">
        <v>120</v>
      </c>
      <c r="C193" s="60">
        <v>4</v>
      </c>
      <c r="D193" s="60"/>
      <c r="E193" s="61"/>
      <c r="F193" s="61"/>
      <c r="G193" s="61"/>
      <c r="H193" s="145">
        <f t="shared" si="15"/>
        <v>4</v>
      </c>
      <c r="I193" s="146">
        <f>'[1]5주차'!K200</f>
        <v>56</v>
      </c>
      <c r="J193" s="113">
        <f t="shared" si="11"/>
        <v>60</v>
      </c>
      <c r="K193" s="114">
        <f t="shared" si="14"/>
        <v>152</v>
      </c>
      <c r="L193" s="188">
        <f t="shared" si="13"/>
        <v>0.2</v>
      </c>
      <c r="M193" s="119"/>
    </row>
    <row r="194" spans="1:13" ht="33.75">
      <c r="A194" s="153">
        <v>764</v>
      </c>
      <c r="B194" s="197" t="s">
        <v>120</v>
      </c>
      <c r="C194" s="105"/>
      <c r="D194" s="105"/>
      <c r="E194" s="125"/>
      <c r="F194" s="125"/>
      <c r="G194" s="125"/>
      <c r="H194" s="154">
        <f t="shared" si="15"/>
        <v>0</v>
      </c>
      <c r="I194" s="155">
        <f>'[1]5주차'!K201</f>
        <v>69</v>
      </c>
      <c r="J194" s="103">
        <f t="shared" si="11"/>
        <v>69</v>
      </c>
      <c r="K194" s="108">
        <f t="shared" si="14"/>
        <v>147</v>
      </c>
      <c r="L194" s="190">
        <f t="shared" si="13"/>
        <v>0</v>
      </c>
      <c r="M194" s="130" t="s">
        <v>123</v>
      </c>
    </row>
    <row r="195" spans="1:13" ht="33.75">
      <c r="A195" s="151">
        <v>766</v>
      </c>
      <c r="B195" s="195" t="s">
        <v>120</v>
      </c>
      <c r="C195" s="60"/>
      <c r="D195" s="60">
        <v>14</v>
      </c>
      <c r="E195" s="61">
        <v>9</v>
      </c>
      <c r="F195" s="61">
        <v>7</v>
      </c>
      <c r="G195" s="61"/>
      <c r="H195" s="145">
        <f t="shared" si="15"/>
        <v>30</v>
      </c>
      <c r="I195" s="146">
        <f>'[1]5주차'!K202</f>
        <v>100</v>
      </c>
      <c r="J195" s="113">
        <f t="shared" si="11"/>
        <v>130</v>
      </c>
      <c r="K195" s="114">
        <f t="shared" si="14"/>
        <v>85</v>
      </c>
      <c r="L195" s="188">
        <f t="shared" si="13"/>
        <v>0.6</v>
      </c>
      <c r="M195" s="119"/>
    </row>
    <row r="196" spans="1:13" ht="33.75">
      <c r="A196" s="169">
        <v>767</v>
      </c>
      <c r="B196" s="197" t="s">
        <v>120</v>
      </c>
      <c r="C196" s="125"/>
      <c r="D196" s="125"/>
      <c r="E196" s="125"/>
      <c r="F196" s="125"/>
      <c r="G196" s="125"/>
      <c r="H196" s="145">
        <f t="shared" si="15"/>
        <v>0</v>
      </c>
      <c r="I196" s="146">
        <f>'[1]5주차'!K203</f>
        <v>17</v>
      </c>
      <c r="J196" s="198">
        <f t="shared" si="11"/>
        <v>17</v>
      </c>
      <c r="K196" s="199">
        <f t="shared" si="14"/>
        <v>184</v>
      </c>
      <c r="L196" s="200">
        <f t="shared" si="13"/>
        <v>0</v>
      </c>
      <c r="M196" s="173" t="s">
        <v>123</v>
      </c>
    </row>
    <row r="197" spans="1:13" ht="33.75">
      <c r="A197" s="201">
        <v>740</v>
      </c>
      <c r="B197" s="202" t="s">
        <v>120</v>
      </c>
      <c r="C197" s="61">
        <v>4</v>
      </c>
      <c r="D197" s="61">
        <v>6</v>
      </c>
      <c r="E197" s="61">
        <v>4</v>
      </c>
      <c r="F197" s="61">
        <v>4</v>
      </c>
      <c r="G197" s="61">
        <v>4</v>
      </c>
      <c r="H197" s="203">
        <f>SUM(C197:G197)</f>
        <v>22</v>
      </c>
      <c r="I197" s="146">
        <f>'[1]5주차'!K204</f>
        <v>0</v>
      </c>
      <c r="J197" s="204">
        <f>SUM(H197,I197)</f>
        <v>22</v>
      </c>
      <c r="K197" s="205">
        <f t="shared" ref="K197:K198" si="16">RANK(J197,J$5:J$198)</f>
        <v>176</v>
      </c>
      <c r="L197" s="206">
        <f>COUNTA(C197,D197,E197,F197,G197)/5</f>
        <v>1</v>
      </c>
      <c r="M197" s="121"/>
    </row>
    <row r="198" spans="1:13" ht="33.75">
      <c r="A198" s="144">
        <v>100</v>
      </c>
      <c r="B198" s="35" t="s">
        <v>120</v>
      </c>
      <c r="C198" s="60"/>
      <c r="D198" s="60">
        <v>11</v>
      </c>
      <c r="E198" s="60">
        <v>4</v>
      </c>
      <c r="F198" s="60">
        <v>6</v>
      </c>
      <c r="G198" s="60">
        <v>1</v>
      </c>
      <c r="H198" s="145">
        <f>SUM(C198:G198)</f>
        <v>22</v>
      </c>
      <c r="I198" s="207">
        <f>'[1]5주차'!K205</f>
        <v>0</v>
      </c>
      <c r="J198" s="113">
        <f>SUM(H198,I198)</f>
        <v>22</v>
      </c>
      <c r="K198" s="113">
        <f t="shared" si="16"/>
        <v>176</v>
      </c>
      <c r="L198" s="208">
        <f>COUNTA(C198,D198,E198,F198,G198)/5</f>
        <v>0.8</v>
      </c>
      <c r="M198" s="124"/>
    </row>
    <row r="199" spans="1:13" ht="17.25">
      <c r="A199" s="295" t="s">
        <v>124</v>
      </c>
      <c r="B199" s="296"/>
      <c r="C199" s="296"/>
      <c r="D199" s="296"/>
      <c r="E199" s="296"/>
      <c r="F199" s="296"/>
      <c r="G199" s="296"/>
      <c r="H199" s="296"/>
      <c r="I199" s="296"/>
      <c r="J199" s="296"/>
      <c r="K199" s="296"/>
      <c r="L199" s="296"/>
      <c r="M199" s="182"/>
    </row>
    <row r="200" spans="1:13">
      <c r="A200" s="259" t="s">
        <v>125</v>
      </c>
      <c r="B200" s="260"/>
      <c r="C200" s="260"/>
      <c r="D200" s="260"/>
      <c r="E200" s="260"/>
      <c r="F200" s="260"/>
      <c r="G200" s="260"/>
      <c r="H200" s="260"/>
      <c r="I200" s="260"/>
      <c r="J200" s="260"/>
      <c r="K200" s="260"/>
      <c r="L200" s="260"/>
      <c r="M200" s="261"/>
    </row>
    <row r="201" spans="1:13" ht="20.25">
      <c r="A201" s="254" t="s">
        <v>126</v>
      </c>
      <c r="B201" s="255"/>
      <c r="C201" s="255"/>
      <c r="D201" s="255"/>
      <c r="E201" s="255"/>
      <c r="F201" s="255"/>
      <c r="G201" s="255"/>
      <c r="H201" s="255"/>
      <c r="I201" s="255"/>
      <c r="J201" s="255"/>
      <c r="K201" s="255"/>
      <c r="L201" s="255"/>
      <c r="M201" s="256"/>
    </row>
    <row r="202" spans="1:13" ht="17.25" thickBot="1">
      <c r="A202" s="251" t="s">
        <v>127</v>
      </c>
      <c r="B202" s="252"/>
      <c r="C202" s="252"/>
      <c r="D202" s="252"/>
      <c r="E202" s="252"/>
      <c r="F202" s="252"/>
      <c r="G202" s="252"/>
      <c r="H202" s="252"/>
      <c r="I202" s="252"/>
      <c r="J202" s="252"/>
      <c r="K202" s="252"/>
      <c r="L202" s="252"/>
      <c r="M202" s="253"/>
    </row>
  </sheetData>
  <mergeCells count="8">
    <mergeCell ref="A201:M201"/>
    <mergeCell ref="A202:M202"/>
    <mergeCell ref="A1:M1"/>
    <mergeCell ref="A2:M2"/>
    <mergeCell ref="H3:K3"/>
    <mergeCell ref="L3:L4"/>
    <mergeCell ref="A199:L199"/>
    <mergeCell ref="A200:M200"/>
  </mergeCells>
  <phoneticPr fontId="1" type="noConversion"/>
  <conditionalFormatting sqref="C5:G198 I5:I198">
    <cfRule type="cellIs" dxfId="11" priority="3" operator="equal">
      <formula>0</formula>
    </cfRule>
  </conditionalFormatting>
  <conditionalFormatting sqref="L5:L198">
    <cfRule type="cellIs" dxfId="10" priority="2" operator="lessThan">
      <formula>1</formula>
    </cfRule>
  </conditionalFormatting>
  <conditionalFormatting sqref="C5:G198 I5:I198">
    <cfRule type="cellIs" dxfId="9" priority="1" operator="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M171"/>
  <sheetViews>
    <sheetView workbookViewId="0">
      <selection activeCell="O4" sqref="O4"/>
    </sheetView>
  </sheetViews>
  <sheetFormatPr defaultRowHeight="16.5"/>
  <sheetData>
    <row r="1" spans="1:13" ht="55.5" thickTop="1" thickBot="1">
      <c r="A1" s="301" t="s">
        <v>128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3"/>
    </row>
    <row r="2" spans="1:13" ht="35.25" thickTop="1" thickBot="1">
      <c r="A2" s="304" t="s">
        <v>129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6"/>
    </row>
    <row r="3" spans="1:13" ht="39" thickBot="1">
      <c r="A3" s="210"/>
      <c r="B3" s="211"/>
      <c r="C3" s="93">
        <v>23</v>
      </c>
      <c r="D3" s="93">
        <v>24</v>
      </c>
      <c r="E3" s="93">
        <v>25</v>
      </c>
      <c r="F3" s="93">
        <v>26</v>
      </c>
      <c r="G3" s="93">
        <v>27</v>
      </c>
      <c r="H3" s="290" t="s">
        <v>130</v>
      </c>
      <c r="I3" s="291"/>
      <c r="J3" s="291"/>
      <c r="K3" s="292"/>
      <c r="L3" s="293" t="s">
        <v>131</v>
      </c>
      <c r="M3" s="94" t="s">
        <v>132</v>
      </c>
    </row>
    <row r="4" spans="1:13" ht="41.25" thickBot="1">
      <c r="A4" s="212" t="s">
        <v>133</v>
      </c>
      <c r="B4" s="213" t="s">
        <v>134</v>
      </c>
      <c r="C4" s="93" t="s">
        <v>135</v>
      </c>
      <c r="D4" s="97" t="s">
        <v>136</v>
      </c>
      <c r="E4" s="93" t="s">
        <v>137</v>
      </c>
      <c r="F4" s="93" t="s">
        <v>138</v>
      </c>
      <c r="G4" s="93" t="s">
        <v>139</v>
      </c>
      <c r="H4" s="98" t="s">
        <v>140</v>
      </c>
      <c r="I4" s="99" t="s">
        <v>141</v>
      </c>
      <c r="J4" s="100" t="s">
        <v>142</v>
      </c>
      <c r="K4" s="101" t="s">
        <v>143</v>
      </c>
      <c r="L4" s="294"/>
      <c r="M4" s="94"/>
    </row>
    <row r="5" spans="1:13" ht="39">
      <c r="A5" s="214">
        <v>505</v>
      </c>
      <c r="B5" s="66" t="s">
        <v>144</v>
      </c>
      <c r="C5" s="60">
        <v>9</v>
      </c>
      <c r="D5" s="60">
        <v>14</v>
      </c>
      <c r="E5" s="60">
        <v>9</v>
      </c>
      <c r="F5" s="60">
        <v>2</v>
      </c>
      <c r="G5" s="61">
        <v>5</v>
      </c>
      <c r="H5" s="1">
        <f t="shared" ref="H5:H68" si="0">SUM(C5:G5)</f>
        <v>39</v>
      </c>
      <c r="I5" s="27">
        <f>'[1]6주차'!K5</f>
        <v>183</v>
      </c>
      <c r="J5" s="215">
        <f t="shared" ref="J5:J68" si="1">SUM(H5,I5)</f>
        <v>222</v>
      </c>
      <c r="K5" s="216">
        <f t="shared" ref="K5:K68" si="2">RANK(J5,J$5:J$167)</f>
        <v>27</v>
      </c>
      <c r="L5" s="115">
        <f t="shared" ref="L5:L68" si="3">COUNTA(C5,D5,E5,F5,G5)/5</f>
        <v>1</v>
      </c>
      <c r="M5" s="116"/>
    </row>
    <row r="6" spans="1:13" ht="39">
      <c r="A6" s="214">
        <v>506</v>
      </c>
      <c r="B6" s="66" t="s">
        <v>144</v>
      </c>
      <c r="C6" s="60"/>
      <c r="D6" s="60"/>
      <c r="E6" s="60"/>
      <c r="F6" s="60">
        <v>5</v>
      </c>
      <c r="G6" s="61"/>
      <c r="H6" s="1">
        <f t="shared" si="0"/>
        <v>5</v>
      </c>
      <c r="I6" s="27">
        <f>'[1]6주차'!K6</f>
        <v>109</v>
      </c>
      <c r="J6" s="215">
        <f t="shared" si="1"/>
        <v>114</v>
      </c>
      <c r="K6" s="216">
        <f t="shared" si="2"/>
        <v>113</v>
      </c>
      <c r="L6" s="115">
        <f t="shared" si="3"/>
        <v>0.2</v>
      </c>
      <c r="M6" s="118"/>
    </row>
    <row r="7" spans="1:13" ht="39">
      <c r="A7" s="217">
        <v>507</v>
      </c>
      <c r="B7" s="66" t="s">
        <v>145</v>
      </c>
      <c r="C7" s="60">
        <v>3</v>
      </c>
      <c r="D7" s="60">
        <v>10</v>
      </c>
      <c r="E7" s="60">
        <v>5</v>
      </c>
      <c r="F7" s="60">
        <v>5</v>
      </c>
      <c r="G7" s="61">
        <v>7</v>
      </c>
      <c r="H7" s="1">
        <f t="shared" si="0"/>
        <v>30</v>
      </c>
      <c r="I7" s="27">
        <f>'[1]6주차'!K7</f>
        <v>146</v>
      </c>
      <c r="J7" s="215">
        <f t="shared" si="1"/>
        <v>176</v>
      </c>
      <c r="K7" s="216">
        <f t="shared" si="2"/>
        <v>61</v>
      </c>
      <c r="L7" s="115">
        <f t="shared" si="3"/>
        <v>1</v>
      </c>
      <c r="M7" s="119"/>
    </row>
    <row r="8" spans="1:13" ht="39">
      <c r="A8" s="218">
        <v>510</v>
      </c>
      <c r="B8" s="66" t="s">
        <v>144</v>
      </c>
      <c r="C8" s="60"/>
      <c r="D8" s="60">
        <v>7</v>
      </c>
      <c r="E8" s="60">
        <v>7</v>
      </c>
      <c r="F8" s="60">
        <v>4</v>
      </c>
      <c r="G8" s="67">
        <v>6</v>
      </c>
      <c r="H8" s="1">
        <f t="shared" si="0"/>
        <v>24</v>
      </c>
      <c r="I8" s="27">
        <f>'[1]6주차'!K8</f>
        <v>107</v>
      </c>
      <c r="J8" s="215">
        <f t="shared" si="1"/>
        <v>131</v>
      </c>
      <c r="K8" s="216">
        <f t="shared" si="2"/>
        <v>101</v>
      </c>
      <c r="L8" s="115">
        <f t="shared" si="3"/>
        <v>0.8</v>
      </c>
      <c r="M8" s="119"/>
    </row>
    <row r="9" spans="1:13" ht="39">
      <c r="A9" s="219">
        <v>511</v>
      </c>
      <c r="B9" s="220" t="s">
        <v>144</v>
      </c>
      <c r="C9" s="160"/>
      <c r="D9" s="160"/>
      <c r="E9" s="160"/>
      <c r="F9" s="160"/>
      <c r="G9" s="221"/>
      <c r="H9" s="222">
        <f t="shared" si="0"/>
        <v>0</v>
      </c>
      <c r="I9" s="223">
        <f>'[1]6주차'!K9</f>
        <v>83</v>
      </c>
      <c r="J9" s="224">
        <f t="shared" si="1"/>
        <v>83</v>
      </c>
      <c r="K9" s="225">
        <f t="shared" si="2"/>
        <v>138</v>
      </c>
      <c r="L9" s="226">
        <f t="shared" si="3"/>
        <v>0</v>
      </c>
      <c r="M9" s="227" t="s">
        <v>146</v>
      </c>
    </row>
    <row r="10" spans="1:13" ht="39">
      <c r="A10" s="217">
        <v>512</v>
      </c>
      <c r="B10" s="66" t="s">
        <v>144</v>
      </c>
      <c r="C10" s="60">
        <v>11</v>
      </c>
      <c r="D10" s="60">
        <v>15</v>
      </c>
      <c r="E10" s="60">
        <v>10</v>
      </c>
      <c r="F10" s="60">
        <v>6</v>
      </c>
      <c r="G10" s="67">
        <v>5</v>
      </c>
      <c r="H10" s="1">
        <f t="shared" si="0"/>
        <v>47</v>
      </c>
      <c r="I10" s="27">
        <f>'[1]6주차'!K10</f>
        <v>216</v>
      </c>
      <c r="J10" s="215">
        <f t="shared" si="1"/>
        <v>263</v>
      </c>
      <c r="K10" s="216">
        <f t="shared" si="2"/>
        <v>14</v>
      </c>
      <c r="L10" s="115">
        <f t="shared" si="3"/>
        <v>1</v>
      </c>
      <c r="M10" s="122"/>
    </row>
    <row r="11" spans="1:13" ht="39">
      <c r="A11" s="214">
        <v>514</v>
      </c>
      <c r="B11" s="66" t="s">
        <v>145</v>
      </c>
      <c r="C11" s="60">
        <v>9</v>
      </c>
      <c r="D11" s="60">
        <v>9</v>
      </c>
      <c r="E11" s="60"/>
      <c r="F11" s="60">
        <v>7</v>
      </c>
      <c r="G11" s="67">
        <v>9</v>
      </c>
      <c r="H11" s="1">
        <f t="shared" si="0"/>
        <v>34</v>
      </c>
      <c r="I11" s="27">
        <f>'[1]6주차'!K11</f>
        <v>197</v>
      </c>
      <c r="J11" s="215">
        <f t="shared" si="1"/>
        <v>231</v>
      </c>
      <c r="K11" s="216">
        <f t="shared" si="2"/>
        <v>21</v>
      </c>
      <c r="L11" s="115">
        <f t="shared" si="3"/>
        <v>0.8</v>
      </c>
      <c r="M11" s="122"/>
    </row>
    <row r="12" spans="1:13" ht="39">
      <c r="A12" s="214">
        <v>515</v>
      </c>
      <c r="B12" s="66" t="s">
        <v>145</v>
      </c>
      <c r="C12" s="60"/>
      <c r="D12" s="60"/>
      <c r="E12" s="60"/>
      <c r="F12" s="60">
        <v>4</v>
      </c>
      <c r="G12" s="67">
        <v>2</v>
      </c>
      <c r="H12" s="1">
        <f t="shared" si="0"/>
        <v>6</v>
      </c>
      <c r="I12" s="27">
        <f>'[1]6주차'!K12</f>
        <v>140</v>
      </c>
      <c r="J12" s="215">
        <f t="shared" si="1"/>
        <v>146</v>
      </c>
      <c r="K12" s="216">
        <f t="shared" si="2"/>
        <v>90</v>
      </c>
      <c r="L12" s="115">
        <f t="shared" si="3"/>
        <v>0.4</v>
      </c>
      <c r="M12" s="122"/>
    </row>
    <row r="13" spans="1:13" ht="39">
      <c r="A13" s="214">
        <v>516</v>
      </c>
      <c r="B13" s="65" t="s">
        <v>144</v>
      </c>
      <c r="C13" s="60">
        <v>6</v>
      </c>
      <c r="D13" s="60">
        <v>10</v>
      </c>
      <c r="E13" s="60">
        <v>9</v>
      </c>
      <c r="F13" s="60"/>
      <c r="G13" s="67"/>
      <c r="H13" s="1">
        <f t="shared" si="0"/>
        <v>25</v>
      </c>
      <c r="I13" s="27">
        <f>'[1]6주차'!K13</f>
        <v>70</v>
      </c>
      <c r="J13" s="215">
        <f t="shared" si="1"/>
        <v>95</v>
      </c>
      <c r="K13" s="216">
        <f t="shared" si="2"/>
        <v>133</v>
      </c>
      <c r="L13" s="115">
        <f t="shared" si="3"/>
        <v>0.6</v>
      </c>
      <c r="M13" s="118"/>
    </row>
    <row r="14" spans="1:13" ht="39">
      <c r="A14" s="214">
        <v>517</v>
      </c>
      <c r="B14" s="66" t="s">
        <v>144</v>
      </c>
      <c r="C14" s="60"/>
      <c r="D14" s="60">
        <v>8</v>
      </c>
      <c r="E14" s="60"/>
      <c r="F14" s="60">
        <v>6</v>
      </c>
      <c r="G14" s="67"/>
      <c r="H14" s="1">
        <f t="shared" si="0"/>
        <v>14</v>
      </c>
      <c r="I14" s="27">
        <f>'[1]6주차'!K14</f>
        <v>189</v>
      </c>
      <c r="J14" s="215">
        <f t="shared" si="1"/>
        <v>203</v>
      </c>
      <c r="K14" s="216">
        <f t="shared" si="2"/>
        <v>39</v>
      </c>
      <c r="L14" s="115">
        <f t="shared" si="3"/>
        <v>0.4</v>
      </c>
      <c r="M14" s="122"/>
    </row>
    <row r="15" spans="1:13" ht="39">
      <c r="A15" s="218">
        <v>518</v>
      </c>
      <c r="B15" s="66" t="s">
        <v>145</v>
      </c>
      <c r="C15" s="60">
        <v>3</v>
      </c>
      <c r="D15" s="60"/>
      <c r="E15" s="60">
        <v>5</v>
      </c>
      <c r="F15" s="60"/>
      <c r="G15" s="67"/>
      <c r="H15" s="1">
        <f t="shared" si="0"/>
        <v>8</v>
      </c>
      <c r="I15" s="27">
        <f>'[1]6주차'!K15</f>
        <v>120</v>
      </c>
      <c r="J15" s="215">
        <f t="shared" si="1"/>
        <v>128</v>
      </c>
      <c r="K15" s="216">
        <f t="shared" si="2"/>
        <v>103</v>
      </c>
      <c r="L15" s="115">
        <f t="shared" si="3"/>
        <v>0.4</v>
      </c>
      <c r="M15" s="122"/>
    </row>
    <row r="16" spans="1:13" ht="39">
      <c r="A16" s="219">
        <v>520</v>
      </c>
      <c r="B16" s="220" t="s">
        <v>144</v>
      </c>
      <c r="C16" s="160"/>
      <c r="D16" s="160"/>
      <c r="E16" s="160"/>
      <c r="F16" s="221"/>
      <c r="G16" s="221"/>
      <c r="H16" s="222">
        <f t="shared" si="0"/>
        <v>0</v>
      </c>
      <c r="I16" s="223">
        <f>'[1]6주차'!K17</f>
        <v>105</v>
      </c>
      <c r="J16" s="224">
        <f t="shared" si="1"/>
        <v>105</v>
      </c>
      <c r="K16" s="225">
        <f t="shared" si="2"/>
        <v>126</v>
      </c>
      <c r="L16" s="226">
        <f t="shared" si="3"/>
        <v>0</v>
      </c>
      <c r="M16" s="227" t="s">
        <v>146</v>
      </c>
    </row>
    <row r="17" spans="1:13" ht="39">
      <c r="A17" s="217">
        <v>522</v>
      </c>
      <c r="B17" s="66" t="s">
        <v>145</v>
      </c>
      <c r="C17" s="60">
        <v>5</v>
      </c>
      <c r="D17" s="60">
        <v>7</v>
      </c>
      <c r="E17" s="60">
        <v>7</v>
      </c>
      <c r="F17" s="67">
        <v>8</v>
      </c>
      <c r="G17" s="67">
        <v>7</v>
      </c>
      <c r="H17" s="1">
        <f t="shared" si="0"/>
        <v>34</v>
      </c>
      <c r="I17" s="27">
        <f>'[1]6주차'!K18</f>
        <v>206</v>
      </c>
      <c r="J17" s="215">
        <f t="shared" si="1"/>
        <v>240</v>
      </c>
      <c r="K17" s="216">
        <f t="shared" si="2"/>
        <v>19</v>
      </c>
      <c r="L17" s="115">
        <f t="shared" si="3"/>
        <v>1</v>
      </c>
      <c r="M17" s="122"/>
    </row>
    <row r="18" spans="1:13" ht="39">
      <c r="A18" s="217">
        <v>523</v>
      </c>
      <c r="B18" s="66" t="s">
        <v>144</v>
      </c>
      <c r="C18" s="60">
        <v>13</v>
      </c>
      <c r="D18" s="60">
        <v>15</v>
      </c>
      <c r="E18" s="60">
        <v>12</v>
      </c>
      <c r="F18" s="67">
        <v>7</v>
      </c>
      <c r="G18" s="67">
        <v>14</v>
      </c>
      <c r="H18" s="1">
        <f t="shared" si="0"/>
        <v>61</v>
      </c>
      <c r="I18" s="27">
        <f>'[1]6주차'!K19</f>
        <v>307</v>
      </c>
      <c r="J18" s="215">
        <f t="shared" si="1"/>
        <v>368</v>
      </c>
      <c r="K18" s="228">
        <f t="shared" si="2"/>
        <v>2</v>
      </c>
      <c r="L18" s="115">
        <f t="shared" si="3"/>
        <v>1</v>
      </c>
      <c r="M18" s="122"/>
    </row>
    <row r="19" spans="1:13" ht="39">
      <c r="A19" s="217">
        <v>524</v>
      </c>
      <c r="B19" s="66" t="s">
        <v>144</v>
      </c>
      <c r="C19" s="60">
        <v>8</v>
      </c>
      <c r="D19" s="60">
        <v>13</v>
      </c>
      <c r="E19" s="60">
        <v>10</v>
      </c>
      <c r="F19" s="67">
        <v>9</v>
      </c>
      <c r="G19" s="67">
        <v>3</v>
      </c>
      <c r="H19" s="1">
        <f t="shared" si="0"/>
        <v>43</v>
      </c>
      <c r="I19" s="27">
        <f>'[1]6주차'!K20</f>
        <v>211</v>
      </c>
      <c r="J19" s="215">
        <f t="shared" si="1"/>
        <v>254</v>
      </c>
      <c r="K19" s="216">
        <f t="shared" si="2"/>
        <v>17</v>
      </c>
      <c r="L19" s="115">
        <f t="shared" si="3"/>
        <v>1</v>
      </c>
      <c r="M19" s="122"/>
    </row>
    <row r="20" spans="1:13" ht="39">
      <c r="A20" s="214">
        <v>525</v>
      </c>
      <c r="B20" s="65" t="s">
        <v>144</v>
      </c>
      <c r="C20" s="60">
        <v>3</v>
      </c>
      <c r="D20" s="60">
        <v>7</v>
      </c>
      <c r="E20" s="60"/>
      <c r="F20" s="67"/>
      <c r="G20" s="67"/>
      <c r="H20" s="1">
        <f t="shared" si="0"/>
        <v>10</v>
      </c>
      <c r="I20" s="27">
        <f>'[1]6주차'!K21</f>
        <v>78</v>
      </c>
      <c r="J20" s="215">
        <f t="shared" si="1"/>
        <v>88</v>
      </c>
      <c r="K20" s="216">
        <f t="shared" si="2"/>
        <v>137</v>
      </c>
      <c r="L20" s="115">
        <f t="shared" si="3"/>
        <v>0.4</v>
      </c>
      <c r="M20" s="118"/>
    </row>
    <row r="21" spans="1:13" ht="39">
      <c r="A21" s="219">
        <v>526</v>
      </c>
      <c r="B21" s="220" t="s">
        <v>144</v>
      </c>
      <c r="C21" s="160">
        <v>8</v>
      </c>
      <c r="D21" s="160"/>
      <c r="E21" s="160"/>
      <c r="F21" s="221"/>
      <c r="G21" s="221"/>
      <c r="H21" s="222">
        <f t="shared" si="0"/>
        <v>8</v>
      </c>
      <c r="I21" s="223">
        <f>'[1]6주차'!K22</f>
        <v>167</v>
      </c>
      <c r="J21" s="224">
        <f t="shared" si="1"/>
        <v>175</v>
      </c>
      <c r="K21" s="225">
        <f t="shared" si="2"/>
        <v>66</v>
      </c>
      <c r="L21" s="226">
        <f t="shared" si="3"/>
        <v>0.2</v>
      </c>
      <c r="M21" s="110" t="s">
        <v>146</v>
      </c>
    </row>
    <row r="22" spans="1:13" ht="39">
      <c r="A22" s="219">
        <v>528</v>
      </c>
      <c r="B22" s="220" t="s">
        <v>144</v>
      </c>
      <c r="C22" s="160">
        <v>7</v>
      </c>
      <c r="D22" s="160"/>
      <c r="E22" s="160"/>
      <c r="F22" s="221"/>
      <c r="G22" s="221"/>
      <c r="H22" s="222">
        <f t="shared" si="0"/>
        <v>7</v>
      </c>
      <c r="I22" s="223">
        <f>'[1]6주차'!K23</f>
        <v>137</v>
      </c>
      <c r="J22" s="224">
        <f t="shared" si="1"/>
        <v>144</v>
      </c>
      <c r="K22" s="225">
        <f t="shared" si="2"/>
        <v>91</v>
      </c>
      <c r="L22" s="226">
        <f t="shared" si="3"/>
        <v>0.2</v>
      </c>
      <c r="M22" s="110" t="s">
        <v>146</v>
      </c>
    </row>
    <row r="23" spans="1:13" ht="39">
      <c r="A23" s="217">
        <v>531</v>
      </c>
      <c r="B23" s="66" t="s">
        <v>144</v>
      </c>
      <c r="C23" s="60">
        <v>12</v>
      </c>
      <c r="D23" s="60">
        <v>14</v>
      </c>
      <c r="E23" s="60">
        <v>11</v>
      </c>
      <c r="F23" s="60">
        <v>10</v>
      </c>
      <c r="G23" s="67">
        <v>13</v>
      </c>
      <c r="H23" s="1">
        <f t="shared" si="0"/>
        <v>60</v>
      </c>
      <c r="I23" s="27">
        <f>'[1]6주차'!K24</f>
        <v>283</v>
      </c>
      <c r="J23" s="215">
        <f t="shared" si="1"/>
        <v>343</v>
      </c>
      <c r="K23" s="228">
        <f t="shared" si="2"/>
        <v>5</v>
      </c>
      <c r="L23" s="115">
        <f t="shared" si="3"/>
        <v>1</v>
      </c>
      <c r="M23" s="122"/>
    </row>
    <row r="24" spans="1:13" ht="39">
      <c r="A24" s="214">
        <v>534</v>
      </c>
      <c r="B24" s="66" t="s">
        <v>144</v>
      </c>
      <c r="C24" s="60">
        <v>9</v>
      </c>
      <c r="D24" s="60">
        <v>7</v>
      </c>
      <c r="E24" s="60">
        <v>5</v>
      </c>
      <c r="F24" s="60">
        <v>6</v>
      </c>
      <c r="G24" s="67">
        <v>3</v>
      </c>
      <c r="H24" s="1">
        <f t="shared" si="0"/>
        <v>30</v>
      </c>
      <c r="I24" s="27">
        <f>'[1]6주차'!K25</f>
        <v>142</v>
      </c>
      <c r="J24" s="215">
        <f t="shared" si="1"/>
        <v>172</v>
      </c>
      <c r="K24" s="216">
        <f t="shared" si="2"/>
        <v>68</v>
      </c>
      <c r="L24" s="115">
        <f t="shared" si="3"/>
        <v>1</v>
      </c>
      <c r="M24" s="122"/>
    </row>
    <row r="25" spans="1:13" ht="39">
      <c r="A25" s="218">
        <v>535</v>
      </c>
      <c r="B25" s="66" t="s">
        <v>144</v>
      </c>
      <c r="C25" s="60">
        <v>7</v>
      </c>
      <c r="D25" s="60">
        <v>12</v>
      </c>
      <c r="E25" s="60">
        <v>10</v>
      </c>
      <c r="F25" s="60"/>
      <c r="G25" s="67">
        <v>8</v>
      </c>
      <c r="H25" s="1">
        <f t="shared" si="0"/>
        <v>37</v>
      </c>
      <c r="I25" s="27">
        <f>'[1]6주차'!K26</f>
        <v>163</v>
      </c>
      <c r="J25" s="215">
        <f t="shared" si="1"/>
        <v>200</v>
      </c>
      <c r="K25" s="216">
        <f t="shared" si="2"/>
        <v>43</v>
      </c>
      <c r="L25" s="115">
        <f t="shared" si="3"/>
        <v>0.8</v>
      </c>
      <c r="M25" s="122"/>
    </row>
    <row r="26" spans="1:13" ht="39">
      <c r="A26" s="218">
        <v>537</v>
      </c>
      <c r="B26" s="66" t="s">
        <v>144</v>
      </c>
      <c r="C26" s="60">
        <v>5</v>
      </c>
      <c r="D26" s="60">
        <v>3</v>
      </c>
      <c r="E26" s="60">
        <v>4</v>
      </c>
      <c r="F26" s="60">
        <v>3</v>
      </c>
      <c r="G26" s="67"/>
      <c r="H26" s="1">
        <f t="shared" si="0"/>
        <v>15</v>
      </c>
      <c r="I26" s="27">
        <f>'[1]6주차'!K27</f>
        <v>101</v>
      </c>
      <c r="J26" s="215">
        <f t="shared" si="1"/>
        <v>116</v>
      </c>
      <c r="K26" s="216">
        <f t="shared" si="2"/>
        <v>112</v>
      </c>
      <c r="L26" s="115">
        <f t="shared" si="3"/>
        <v>0.8</v>
      </c>
      <c r="M26" s="122"/>
    </row>
    <row r="27" spans="1:13" ht="39">
      <c r="A27" s="217">
        <v>539</v>
      </c>
      <c r="B27" s="66" t="s">
        <v>145</v>
      </c>
      <c r="C27" s="60">
        <v>4</v>
      </c>
      <c r="D27" s="60">
        <v>6</v>
      </c>
      <c r="E27" s="60">
        <v>7</v>
      </c>
      <c r="F27" s="60">
        <v>5</v>
      </c>
      <c r="G27" s="67">
        <v>6</v>
      </c>
      <c r="H27" s="1">
        <f t="shared" si="0"/>
        <v>28</v>
      </c>
      <c r="I27" s="27">
        <f>'[1]6주차'!K28</f>
        <v>119</v>
      </c>
      <c r="J27" s="215">
        <f t="shared" si="1"/>
        <v>147</v>
      </c>
      <c r="K27" s="216">
        <f t="shared" si="2"/>
        <v>87</v>
      </c>
      <c r="L27" s="115">
        <f t="shared" si="3"/>
        <v>1</v>
      </c>
      <c r="M27" s="122"/>
    </row>
    <row r="28" spans="1:13" ht="39">
      <c r="A28" s="219">
        <v>540</v>
      </c>
      <c r="B28" s="220" t="s">
        <v>144</v>
      </c>
      <c r="C28" s="160"/>
      <c r="D28" s="160"/>
      <c r="E28" s="160"/>
      <c r="F28" s="160"/>
      <c r="G28" s="221"/>
      <c r="H28" s="222">
        <f t="shared" si="0"/>
        <v>0</v>
      </c>
      <c r="I28" s="223">
        <f>'[1]6주차'!K29</f>
        <v>147</v>
      </c>
      <c r="J28" s="224">
        <f t="shared" si="1"/>
        <v>147</v>
      </c>
      <c r="K28" s="225">
        <f t="shared" si="2"/>
        <v>87</v>
      </c>
      <c r="L28" s="226">
        <f t="shared" si="3"/>
        <v>0</v>
      </c>
      <c r="M28" s="110" t="s">
        <v>146</v>
      </c>
    </row>
    <row r="29" spans="1:13" ht="39">
      <c r="A29" s="218">
        <v>541</v>
      </c>
      <c r="B29" s="66" t="s">
        <v>144</v>
      </c>
      <c r="C29" s="60">
        <v>8</v>
      </c>
      <c r="D29" s="60">
        <v>7</v>
      </c>
      <c r="E29" s="60"/>
      <c r="F29" s="60"/>
      <c r="G29" s="67"/>
      <c r="H29" s="1">
        <f t="shared" si="0"/>
        <v>15</v>
      </c>
      <c r="I29" s="27">
        <f>'[1]6주차'!K30</f>
        <v>96</v>
      </c>
      <c r="J29" s="215">
        <f t="shared" si="1"/>
        <v>111</v>
      </c>
      <c r="K29" s="216">
        <f t="shared" si="2"/>
        <v>118</v>
      </c>
      <c r="L29" s="115">
        <f t="shared" si="3"/>
        <v>0.4</v>
      </c>
      <c r="M29" s="122"/>
    </row>
    <row r="30" spans="1:13" ht="39.75" thickBot="1">
      <c r="A30" s="217">
        <v>543</v>
      </c>
      <c r="B30" s="66" t="s">
        <v>144</v>
      </c>
      <c r="C30" s="60">
        <v>12</v>
      </c>
      <c r="D30" s="60">
        <v>15</v>
      </c>
      <c r="E30" s="60">
        <v>12</v>
      </c>
      <c r="F30" s="60">
        <v>10</v>
      </c>
      <c r="G30" s="67">
        <v>12</v>
      </c>
      <c r="H30" s="1">
        <f t="shared" si="0"/>
        <v>61</v>
      </c>
      <c r="I30" s="27">
        <f>'[1]6주차'!K31</f>
        <v>269</v>
      </c>
      <c r="J30" s="215">
        <f t="shared" si="1"/>
        <v>330</v>
      </c>
      <c r="K30" s="216">
        <f t="shared" si="2"/>
        <v>6</v>
      </c>
      <c r="L30" s="115">
        <f t="shared" si="3"/>
        <v>1</v>
      </c>
      <c r="M30" s="119"/>
    </row>
    <row r="31" spans="1:13" ht="39.75" thickBot="1">
      <c r="A31" s="217">
        <v>544</v>
      </c>
      <c r="B31" s="66" t="s">
        <v>145</v>
      </c>
      <c r="C31" s="60">
        <v>8</v>
      </c>
      <c r="D31" s="60">
        <v>14</v>
      </c>
      <c r="E31" s="60">
        <v>7</v>
      </c>
      <c r="F31" s="60">
        <v>10</v>
      </c>
      <c r="G31" s="60">
        <v>8</v>
      </c>
      <c r="H31" s="1">
        <f t="shared" si="0"/>
        <v>47</v>
      </c>
      <c r="I31" s="27">
        <f>'[1]6주차'!K32</f>
        <v>234</v>
      </c>
      <c r="J31" s="215">
        <f t="shared" si="1"/>
        <v>281</v>
      </c>
      <c r="K31" s="216">
        <f t="shared" si="2"/>
        <v>10</v>
      </c>
      <c r="L31" s="115">
        <f t="shared" si="3"/>
        <v>1</v>
      </c>
      <c r="M31" s="116"/>
    </row>
    <row r="32" spans="1:13" ht="39">
      <c r="A32" s="218">
        <v>545</v>
      </c>
      <c r="B32" s="66" t="s">
        <v>144</v>
      </c>
      <c r="C32" s="60">
        <v>7</v>
      </c>
      <c r="D32" s="60">
        <v>9</v>
      </c>
      <c r="E32" s="60">
        <v>7</v>
      </c>
      <c r="F32" s="60">
        <v>4</v>
      </c>
      <c r="G32" s="60"/>
      <c r="H32" s="1">
        <f t="shared" si="0"/>
        <v>27</v>
      </c>
      <c r="I32" s="27">
        <f>'[1]6주차'!K33</f>
        <v>95</v>
      </c>
      <c r="J32" s="215">
        <f t="shared" si="1"/>
        <v>122</v>
      </c>
      <c r="K32" s="216">
        <f t="shared" si="2"/>
        <v>108</v>
      </c>
      <c r="L32" s="115">
        <f t="shared" si="3"/>
        <v>0.8</v>
      </c>
      <c r="M32" s="116"/>
    </row>
    <row r="33" spans="1:13" ht="39">
      <c r="A33" s="214">
        <v>546</v>
      </c>
      <c r="B33" s="66" t="s">
        <v>145</v>
      </c>
      <c r="C33" s="60"/>
      <c r="D33" s="60">
        <v>5</v>
      </c>
      <c r="E33" s="60">
        <v>8</v>
      </c>
      <c r="F33" s="60">
        <v>4</v>
      </c>
      <c r="G33" s="60">
        <v>9</v>
      </c>
      <c r="H33" s="1">
        <f t="shared" si="0"/>
        <v>26</v>
      </c>
      <c r="I33" s="27">
        <f>'[1]6주차'!K34</f>
        <v>114</v>
      </c>
      <c r="J33" s="215">
        <f t="shared" si="1"/>
        <v>140</v>
      </c>
      <c r="K33" s="216">
        <f t="shared" si="2"/>
        <v>94</v>
      </c>
      <c r="L33" s="115">
        <f t="shared" si="3"/>
        <v>0.8</v>
      </c>
      <c r="M33" s="119"/>
    </row>
    <row r="34" spans="1:13" ht="39">
      <c r="A34" s="214">
        <v>547</v>
      </c>
      <c r="B34" s="66" t="s">
        <v>144</v>
      </c>
      <c r="C34" s="60"/>
      <c r="D34" s="60"/>
      <c r="E34" s="60">
        <v>4</v>
      </c>
      <c r="F34" s="60">
        <v>6</v>
      </c>
      <c r="G34" s="60">
        <v>8</v>
      </c>
      <c r="H34" s="1">
        <f t="shared" si="0"/>
        <v>18</v>
      </c>
      <c r="I34" s="27">
        <f>'[1]6주차'!K35</f>
        <v>158</v>
      </c>
      <c r="J34" s="215">
        <f t="shared" si="1"/>
        <v>176</v>
      </c>
      <c r="K34" s="216">
        <f t="shared" si="2"/>
        <v>61</v>
      </c>
      <c r="L34" s="115">
        <f t="shared" si="3"/>
        <v>0.6</v>
      </c>
      <c r="M34" s="121"/>
    </row>
    <row r="35" spans="1:13" ht="39">
      <c r="A35" s="214">
        <v>548</v>
      </c>
      <c r="B35" s="66" t="s">
        <v>145</v>
      </c>
      <c r="C35" s="60">
        <v>6</v>
      </c>
      <c r="D35" s="60">
        <v>8</v>
      </c>
      <c r="E35" s="60">
        <v>4</v>
      </c>
      <c r="F35" s="60"/>
      <c r="G35" s="60">
        <v>10</v>
      </c>
      <c r="H35" s="1">
        <f t="shared" si="0"/>
        <v>28</v>
      </c>
      <c r="I35" s="27">
        <f>'[1]6주차'!K36</f>
        <v>166</v>
      </c>
      <c r="J35" s="215">
        <f t="shared" si="1"/>
        <v>194</v>
      </c>
      <c r="K35" s="216">
        <f t="shared" si="2"/>
        <v>47</v>
      </c>
      <c r="L35" s="115">
        <f t="shared" si="3"/>
        <v>0.8</v>
      </c>
      <c r="M35" s="119" ph="1"/>
    </row>
    <row r="36" spans="1:13" ht="39">
      <c r="A36" s="229">
        <v>549</v>
      </c>
      <c r="B36" s="230" t="s">
        <v>144</v>
      </c>
      <c r="C36" s="105"/>
      <c r="D36" s="105"/>
      <c r="E36" s="105"/>
      <c r="F36" s="105"/>
      <c r="G36" s="105"/>
      <c r="H36" s="106">
        <f t="shared" si="0"/>
        <v>0</v>
      </c>
      <c r="I36" s="27">
        <f>'[1]6주차'!K37</f>
        <v>38</v>
      </c>
      <c r="J36" s="231">
        <f t="shared" si="1"/>
        <v>38</v>
      </c>
      <c r="K36" s="232">
        <f t="shared" si="2"/>
        <v>155</v>
      </c>
      <c r="L36" s="109">
        <f t="shared" si="3"/>
        <v>0</v>
      </c>
      <c r="M36" s="110" t="s">
        <v>146</v>
      </c>
    </row>
    <row r="37" spans="1:13" ht="39">
      <c r="A37" s="218">
        <v>550</v>
      </c>
      <c r="B37" s="66" t="s">
        <v>145</v>
      </c>
      <c r="C37" s="60">
        <v>3</v>
      </c>
      <c r="D37" s="60"/>
      <c r="E37" s="60">
        <v>4</v>
      </c>
      <c r="F37" s="60">
        <v>3</v>
      </c>
      <c r="G37" s="60"/>
      <c r="H37" s="1">
        <f t="shared" si="0"/>
        <v>10</v>
      </c>
      <c r="I37" s="27">
        <f>'[1]6주차'!K38</f>
        <v>101</v>
      </c>
      <c r="J37" s="215">
        <f t="shared" si="1"/>
        <v>111</v>
      </c>
      <c r="K37" s="216">
        <f t="shared" si="2"/>
        <v>118</v>
      </c>
      <c r="L37" s="115">
        <f t="shared" si="3"/>
        <v>0.6</v>
      </c>
      <c r="M37" s="119"/>
    </row>
    <row r="38" spans="1:13" ht="39">
      <c r="A38" s="217">
        <v>551</v>
      </c>
      <c r="B38" s="66" t="s">
        <v>144</v>
      </c>
      <c r="C38" s="60">
        <v>6</v>
      </c>
      <c r="D38" s="60">
        <v>10</v>
      </c>
      <c r="E38" s="60">
        <v>7</v>
      </c>
      <c r="F38" s="60">
        <v>7</v>
      </c>
      <c r="G38" s="60">
        <v>8</v>
      </c>
      <c r="H38" s="1">
        <f t="shared" si="0"/>
        <v>38</v>
      </c>
      <c r="I38" s="27">
        <f>'[1]6주차'!K39</f>
        <v>151</v>
      </c>
      <c r="J38" s="215">
        <f t="shared" si="1"/>
        <v>189</v>
      </c>
      <c r="K38" s="216">
        <f t="shared" si="2"/>
        <v>51</v>
      </c>
      <c r="L38" s="115">
        <f t="shared" si="3"/>
        <v>1</v>
      </c>
      <c r="M38" s="119"/>
    </row>
    <row r="39" spans="1:13" ht="39">
      <c r="A39" s="214">
        <v>552</v>
      </c>
      <c r="B39" s="66" t="s">
        <v>145</v>
      </c>
      <c r="C39" s="60">
        <v>5</v>
      </c>
      <c r="D39" s="60">
        <v>2</v>
      </c>
      <c r="E39" s="60"/>
      <c r="F39" s="60"/>
      <c r="G39" s="60"/>
      <c r="H39" s="1">
        <f t="shared" si="0"/>
        <v>7</v>
      </c>
      <c r="I39" s="27">
        <f>'[1]6주차'!K40</f>
        <v>107</v>
      </c>
      <c r="J39" s="215">
        <f t="shared" si="1"/>
        <v>114</v>
      </c>
      <c r="K39" s="216">
        <f t="shared" si="2"/>
        <v>113</v>
      </c>
      <c r="L39" s="115">
        <f t="shared" si="3"/>
        <v>0.4</v>
      </c>
      <c r="M39" s="119"/>
    </row>
    <row r="40" spans="1:13" ht="39">
      <c r="A40" s="218">
        <v>553</v>
      </c>
      <c r="B40" s="66" t="s">
        <v>145</v>
      </c>
      <c r="C40" s="60">
        <v>8</v>
      </c>
      <c r="D40" s="60"/>
      <c r="E40" s="60">
        <v>6</v>
      </c>
      <c r="F40" s="60"/>
      <c r="G40" s="60">
        <v>7</v>
      </c>
      <c r="H40" s="1">
        <f t="shared" si="0"/>
        <v>21</v>
      </c>
      <c r="I40" s="27">
        <f>'[1]6주차'!K41</f>
        <v>98</v>
      </c>
      <c r="J40" s="215">
        <f t="shared" si="1"/>
        <v>119</v>
      </c>
      <c r="K40" s="216">
        <f t="shared" si="2"/>
        <v>110</v>
      </c>
      <c r="L40" s="115">
        <f t="shared" si="3"/>
        <v>0.6</v>
      </c>
      <c r="M40" s="119"/>
    </row>
    <row r="41" spans="1:13" ht="39">
      <c r="A41" s="218">
        <v>555</v>
      </c>
      <c r="B41" s="66" t="s">
        <v>144</v>
      </c>
      <c r="C41" s="60">
        <v>8</v>
      </c>
      <c r="D41" s="60">
        <v>12</v>
      </c>
      <c r="E41" s="60"/>
      <c r="F41" s="60"/>
      <c r="G41" s="60"/>
      <c r="H41" s="1">
        <f t="shared" si="0"/>
        <v>20</v>
      </c>
      <c r="I41" s="27">
        <f>'[1]6주차'!K42</f>
        <v>219</v>
      </c>
      <c r="J41" s="215">
        <f t="shared" si="1"/>
        <v>239</v>
      </c>
      <c r="K41" s="216">
        <f t="shared" si="2"/>
        <v>20</v>
      </c>
      <c r="L41" s="115">
        <f t="shared" si="3"/>
        <v>0.4</v>
      </c>
      <c r="M41" s="119"/>
    </row>
    <row r="42" spans="1:13" ht="39">
      <c r="A42" s="214">
        <v>557</v>
      </c>
      <c r="B42" s="66" t="s">
        <v>144</v>
      </c>
      <c r="C42" s="60"/>
      <c r="D42" s="60"/>
      <c r="E42" s="60">
        <v>6</v>
      </c>
      <c r="F42" s="60"/>
      <c r="G42" s="60"/>
      <c r="H42" s="1">
        <f t="shared" si="0"/>
        <v>6</v>
      </c>
      <c r="I42" s="27">
        <f>'[1]6주차'!K43</f>
        <v>175</v>
      </c>
      <c r="J42" s="215">
        <f t="shared" si="1"/>
        <v>181</v>
      </c>
      <c r="K42" s="216">
        <f t="shared" si="2"/>
        <v>57</v>
      </c>
      <c r="L42" s="115">
        <f t="shared" si="3"/>
        <v>0.2</v>
      </c>
      <c r="M42" s="119"/>
    </row>
    <row r="43" spans="1:13" ht="39">
      <c r="A43" s="219">
        <v>558</v>
      </c>
      <c r="B43" s="220" t="s">
        <v>144</v>
      </c>
      <c r="C43" s="160"/>
      <c r="D43" s="160"/>
      <c r="E43" s="160"/>
      <c r="F43" s="160"/>
      <c r="G43" s="160"/>
      <c r="H43" s="222">
        <f t="shared" si="0"/>
        <v>0</v>
      </c>
      <c r="I43" s="223">
        <f>'[1]6주차'!K44</f>
        <v>165</v>
      </c>
      <c r="J43" s="224">
        <f t="shared" si="1"/>
        <v>165</v>
      </c>
      <c r="K43" s="225">
        <f t="shared" si="2"/>
        <v>75</v>
      </c>
      <c r="L43" s="226">
        <f t="shared" si="3"/>
        <v>0</v>
      </c>
      <c r="M43" s="110" t="s">
        <v>146</v>
      </c>
    </row>
    <row r="44" spans="1:13" ht="39">
      <c r="A44" s="219">
        <v>559</v>
      </c>
      <c r="B44" s="220" t="s">
        <v>145</v>
      </c>
      <c r="C44" s="160"/>
      <c r="D44" s="160"/>
      <c r="E44" s="160"/>
      <c r="F44" s="160"/>
      <c r="G44" s="160"/>
      <c r="H44" s="222">
        <f t="shared" si="0"/>
        <v>0</v>
      </c>
      <c r="I44" s="223">
        <f>'[1]6주차'!K45</f>
        <v>78</v>
      </c>
      <c r="J44" s="224">
        <f t="shared" si="1"/>
        <v>78</v>
      </c>
      <c r="K44" s="225">
        <f t="shared" si="2"/>
        <v>142</v>
      </c>
      <c r="L44" s="226">
        <f t="shared" si="3"/>
        <v>0</v>
      </c>
      <c r="M44" s="110" t="s">
        <v>146</v>
      </c>
    </row>
    <row r="45" spans="1:13" ht="39">
      <c r="A45" s="217">
        <v>560</v>
      </c>
      <c r="B45" s="66" t="s">
        <v>144</v>
      </c>
      <c r="C45" s="60">
        <v>9</v>
      </c>
      <c r="D45" s="60">
        <v>6</v>
      </c>
      <c r="E45" s="60">
        <v>8</v>
      </c>
      <c r="F45" s="60">
        <v>3</v>
      </c>
      <c r="G45" s="60">
        <v>3</v>
      </c>
      <c r="H45" s="1">
        <f t="shared" si="0"/>
        <v>29</v>
      </c>
      <c r="I45" s="27">
        <f>'[1]6주차'!K46</f>
        <v>120</v>
      </c>
      <c r="J45" s="215">
        <f t="shared" si="1"/>
        <v>149</v>
      </c>
      <c r="K45" s="216">
        <f t="shared" si="2"/>
        <v>84</v>
      </c>
      <c r="L45" s="115">
        <f t="shared" si="3"/>
        <v>1</v>
      </c>
      <c r="M45" s="119"/>
    </row>
    <row r="46" spans="1:13" ht="39">
      <c r="A46" s="219">
        <v>561</v>
      </c>
      <c r="B46" s="220" t="s">
        <v>145</v>
      </c>
      <c r="C46" s="160">
        <v>4</v>
      </c>
      <c r="D46" s="160"/>
      <c r="E46" s="160"/>
      <c r="F46" s="160"/>
      <c r="G46" s="160"/>
      <c r="H46" s="222">
        <f t="shared" si="0"/>
        <v>4</v>
      </c>
      <c r="I46" s="223">
        <f>'[1]6주차'!K47</f>
        <v>122</v>
      </c>
      <c r="J46" s="224">
        <f t="shared" si="1"/>
        <v>126</v>
      </c>
      <c r="K46" s="225">
        <f t="shared" si="2"/>
        <v>104</v>
      </c>
      <c r="L46" s="226">
        <f t="shared" si="3"/>
        <v>0.2</v>
      </c>
      <c r="M46" s="227" t="s">
        <v>146</v>
      </c>
    </row>
    <row r="47" spans="1:13" ht="39">
      <c r="A47" s="217">
        <v>562</v>
      </c>
      <c r="B47" s="66" t="s">
        <v>144</v>
      </c>
      <c r="C47" s="60">
        <v>6</v>
      </c>
      <c r="D47" s="60">
        <v>13</v>
      </c>
      <c r="E47" s="60">
        <v>9</v>
      </c>
      <c r="F47" s="60">
        <v>7</v>
      </c>
      <c r="G47" s="60">
        <v>7</v>
      </c>
      <c r="H47" s="1">
        <f t="shared" si="0"/>
        <v>42</v>
      </c>
      <c r="I47" s="27">
        <f>'[1]6주차'!K48</f>
        <v>181</v>
      </c>
      <c r="J47" s="215">
        <f t="shared" si="1"/>
        <v>223</v>
      </c>
      <c r="K47" s="216">
        <f t="shared" si="2"/>
        <v>26</v>
      </c>
      <c r="L47" s="115">
        <f t="shared" si="3"/>
        <v>1</v>
      </c>
      <c r="M47" s="119"/>
    </row>
    <row r="48" spans="1:13" ht="39">
      <c r="A48" s="214">
        <v>564</v>
      </c>
      <c r="B48" s="66" t="s">
        <v>144</v>
      </c>
      <c r="C48" s="60">
        <v>8</v>
      </c>
      <c r="D48" s="60"/>
      <c r="E48" s="60">
        <v>11</v>
      </c>
      <c r="F48" s="60">
        <v>9</v>
      </c>
      <c r="G48" s="60">
        <v>10</v>
      </c>
      <c r="H48" s="1">
        <f t="shared" si="0"/>
        <v>38</v>
      </c>
      <c r="I48" s="27">
        <f>'[1]6주차'!K49</f>
        <v>253</v>
      </c>
      <c r="J48" s="215">
        <f t="shared" si="1"/>
        <v>291</v>
      </c>
      <c r="K48" s="216">
        <f t="shared" si="2"/>
        <v>8</v>
      </c>
      <c r="L48" s="115">
        <f t="shared" si="3"/>
        <v>0.8</v>
      </c>
      <c r="M48" s="119"/>
    </row>
    <row r="49" spans="1:13" ht="39">
      <c r="A49" s="214">
        <v>565</v>
      </c>
      <c r="B49" s="66" t="s">
        <v>144</v>
      </c>
      <c r="C49" s="60">
        <v>6</v>
      </c>
      <c r="D49" s="60">
        <v>7</v>
      </c>
      <c r="E49" s="60">
        <v>6</v>
      </c>
      <c r="F49" s="60">
        <v>2</v>
      </c>
      <c r="G49" s="60">
        <v>7</v>
      </c>
      <c r="H49" s="1">
        <f t="shared" si="0"/>
        <v>28</v>
      </c>
      <c r="I49" s="27">
        <f>'[1]6주차'!K50</f>
        <v>166</v>
      </c>
      <c r="J49" s="215">
        <f t="shared" si="1"/>
        <v>194</v>
      </c>
      <c r="K49" s="216">
        <f t="shared" si="2"/>
        <v>47</v>
      </c>
      <c r="L49" s="115">
        <f t="shared" si="3"/>
        <v>1</v>
      </c>
      <c r="M49" s="119"/>
    </row>
    <row r="50" spans="1:13" ht="39">
      <c r="A50" s="214">
        <v>566</v>
      </c>
      <c r="B50" s="66" t="s">
        <v>144</v>
      </c>
      <c r="C50" s="60">
        <v>5</v>
      </c>
      <c r="D50" s="60"/>
      <c r="E50" s="60">
        <v>6</v>
      </c>
      <c r="F50" s="60">
        <v>4</v>
      </c>
      <c r="G50" s="60">
        <v>7</v>
      </c>
      <c r="H50" s="1">
        <f t="shared" si="0"/>
        <v>22</v>
      </c>
      <c r="I50" s="27">
        <f>'[1]6주차'!K51</f>
        <v>82</v>
      </c>
      <c r="J50" s="215">
        <f t="shared" si="1"/>
        <v>104</v>
      </c>
      <c r="K50" s="216">
        <f t="shared" si="2"/>
        <v>127</v>
      </c>
      <c r="L50" s="115">
        <f t="shared" si="3"/>
        <v>0.8</v>
      </c>
      <c r="M50" s="119"/>
    </row>
    <row r="51" spans="1:13" ht="39">
      <c r="A51" s="214">
        <v>567</v>
      </c>
      <c r="B51" s="66" t="s">
        <v>145</v>
      </c>
      <c r="C51" s="60">
        <v>5</v>
      </c>
      <c r="D51" s="60">
        <v>7</v>
      </c>
      <c r="E51" s="60">
        <v>8</v>
      </c>
      <c r="F51" s="60">
        <v>5</v>
      </c>
      <c r="G51" s="60">
        <v>5</v>
      </c>
      <c r="H51" s="1">
        <f t="shared" si="0"/>
        <v>30</v>
      </c>
      <c r="I51" s="27">
        <f>'[1]6주차'!K52</f>
        <v>123</v>
      </c>
      <c r="J51" s="215">
        <f t="shared" si="1"/>
        <v>153</v>
      </c>
      <c r="K51" s="216">
        <f t="shared" si="2"/>
        <v>80</v>
      </c>
      <c r="L51" s="115">
        <f t="shared" si="3"/>
        <v>1</v>
      </c>
      <c r="M51" s="119"/>
    </row>
    <row r="52" spans="1:13" ht="39">
      <c r="A52" s="214">
        <v>569</v>
      </c>
      <c r="B52" s="66" t="s">
        <v>144</v>
      </c>
      <c r="C52" s="60">
        <v>6</v>
      </c>
      <c r="D52" s="60">
        <v>6</v>
      </c>
      <c r="E52" s="60">
        <v>4</v>
      </c>
      <c r="F52" s="60"/>
      <c r="G52" s="60"/>
      <c r="H52" s="1">
        <f t="shared" si="0"/>
        <v>16</v>
      </c>
      <c r="I52" s="27">
        <f>'[1]6주차'!K53</f>
        <v>142</v>
      </c>
      <c r="J52" s="215">
        <f t="shared" si="1"/>
        <v>158</v>
      </c>
      <c r="K52" s="216">
        <f t="shared" si="2"/>
        <v>78</v>
      </c>
      <c r="L52" s="115">
        <f t="shared" si="3"/>
        <v>0.6</v>
      </c>
      <c r="M52" s="119"/>
    </row>
    <row r="53" spans="1:13" ht="39">
      <c r="A53" s="219">
        <v>570</v>
      </c>
      <c r="B53" s="220" t="s">
        <v>144</v>
      </c>
      <c r="C53" s="160"/>
      <c r="D53" s="160"/>
      <c r="E53" s="160"/>
      <c r="F53" s="160"/>
      <c r="G53" s="160"/>
      <c r="H53" s="222">
        <f t="shared" si="0"/>
        <v>0</v>
      </c>
      <c r="I53" s="223">
        <f>'[1]6주차'!K54</f>
        <v>55</v>
      </c>
      <c r="J53" s="224">
        <f t="shared" si="1"/>
        <v>55</v>
      </c>
      <c r="K53" s="225">
        <f t="shared" si="2"/>
        <v>150</v>
      </c>
      <c r="L53" s="226">
        <f t="shared" si="3"/>
        <v>0</v>
      </c>
      <c r="M53" s="110" t="s">
        <v>146</v>
      </c>
    </row>
    <row r="54" spans="1:13" ht="39">
      <c r="A54" s="214">
        <v>572</v>
      </c>
      <c r="B54" s="66" t="s">
        <v>145</v>
      </c>
      <c r="C54" s="60"/>
      <c r="D54" s="60">
        <v>10</v>
      </c>
      <c r="E54" s="60">
        <v>5</v>
      </c>
      <c r="F54" s="60"/>
      <c r="G54" s="60">
        <v>9</v>
      </c>
      <c r="H54" s="1">
        <f t="shared" si="0"/>
        <v>24</v>
      </c>
      <c r="I54" s="27">
        <f>'[1]6주차'!K56</f>
        <v>193</v>
      </c>
      <c r="J54" s="215">
        <f t="shared" si="1"/>
        <v>217</v>
      </c>
      <c r="K54" s="216">
        <f t="shared" si="2"/>
        <v>32</v>
      </c>
      <c r="L54" s="115">
        <f t="shared" si="3"/>
        <v>0.6</v>
      </c>
      <c r="M54" s="119"/>
    </row>
    <row r="55" spans="1:13" ht="39">
      <c r="A55" s="214">
        <v>575</v>
      </c>
      <c r="B55" s="66" t="s">
        <v>144</v>
      </c>
      <c r="C55" s="60"/>
      <c r="D55" s="60">
        <v>10</v>
      </c>
      <c r="E55" s="60">
        <v>9</v>
      </c>
      <c r="F55" s="60">
        <v>5</v>
      </c>
      <c r="G55" s="60">
        <v>10</v>
      </c>
      <c r="H55" s="1">
        <f t="shared" si="0"/>
        <v>34</v>
      </c>
      <c r="I55" s="27">
        <f>'[1]6주차'!K57</f>
        <v>157</v>
      </c>
      <c r="J55" s="215">
        <f t="shared" si="1"/>
        <v>191</v>
      </c>
      <c r="K55" s="216">
        <f t="shared" si="2"/>
        <v>50</v>
      </c>
      <c r="L55" s="115">
        <f t="shared" si="3"/>
        <v>0.8</v>
      </c>
      <c r="M55" s="119"/>
    </row>
    <row r="56" spans="1:13" ht="39">
      <c r="A56" s="219">
        <v>576</v>
      </c>
      <c r="B56" s="220" t="s">
        <v>144</v>
      </c>
      <c r="C56" s="160"/>
      <c r="D56" s="160"/>
      <c r="E56" s="160"/>
      <c r="F56" s="160"/>
      <c r="G56" s="160"/>
      <c r="H56" s="222">
        <f t="shared" si="0"/>
        <v>0</v>
      </c>
      <c r="I56" s="223">
        <f>'[1]6주차'!K58</f>
        <v>22</v>
      </c>
      <c r="J56" s="224">
        <f t="shared" si="1"/>
        <v>22</v>
      </c>
      <c r="K56" s="225">
        <f t="shared" si="2"/>
        <v>160</v>
      </c>
      <c r="L56" s="226">
        <f t="shared" si="3"/>
        <v>0</v>
      </c>
      <c r="M56" s="110" t="s">
        <v>146</v>
      </c>
    </row>
    <row r="57" spans="1:13" ht="39">
      <c r="A57" s="218">
        <v>577</v>
      </c>
      <c r="B57" s="66" t="s">
        <v>144</v>
      </c>
      <c r="C57" s="60">
        <v>9</v>
      </c>
      <c r="D57" s="60">
        <v>14</v>
      </c>
      <c r="E57" s="60">
        <v>8</v>
      </c>
      <c r="F57" s="60">
        <v>6</v>
      </c>
      <c r="G57" s="60">
        <v>8</v>
      </c>
      <c r="H57" s="1">
        <f t="shared" si="0"/>
        <v>45</v>
      </c>
      <c r="I57" s="27">
        <f>'[1]6주차'!K59</f>
        <v>136</v>
      </c>
      <c r="J57" s="215">
        <f t="shared" si="1"/>
        <v>181</v>
      </c>
      <c r="K57" s="216">
        <f t="shared" si="2"/>
        <v>57</v>
      </c>
      <c r="L57" s="115">
        <f t="shared" si="3"/>
        <v>1</v>
      </c>
      <c r="M57" s="119"/>
    </row>
    <row r="58" spans="1:13" ht="39">
      <c r="A58" s="218">
        <v>578</v>
      </c>
      <c r="B58" s="66" t="s">
        <v>145</v>
      </c>
      <c r="C58" s="60">
        <v>6</v>
      </c>
      <c r="D58" s="60">
        <v>11</v>
      </c>
      <c r="E58" s="60">
        <v>6</v>
      </c>
      <c r="F58" s="60">
        <v>7</v>
      </c>
      <c r="G58" s="60">
        <v>9</v>
      </c>
      <c r="H58" s="1">
        <f t="shared" si="0"/>
        <v>39</v>
      </c>
      <c r="I58" s="27">
        <f>'[1]6주차'!K60</f>
        <v>187</v>
      </c>
      <c r="J58" s="215">
        <f t="shared" si="1"/>
        <v>226</v>
      </c>
      <c r="K58" s="216">
        <f t="shared" si="2"/>
        <v>22</v>
      </c>
      <c r="L58" s="115">
        <f t="shared" si="3"/>
        <v>1</v>
      </c>
      <c r="M58" s="119"/>
    </row>
    <row r="59" spans="1:13" ht="39">
      <c r="A59" s="214">
        <v>581</v>
      </c>
      <c r="B59" s="65" t="s">
        <v>145</v>
      </c>
      <c r="C59" s="60"/>
      <c r="D59" s="60">
        <v>9</v>
      </c>
      <c r="E59" s="60"/>
      <c r="F59" s="60">
        <v>5</v>
      </c>
      <c r="G59" s="60"/>
      <c r="H59" s="1">
        <f t="shared" si="0"/>
        <v>14</v>
      </c>
      <c r="I59" s="27">
        <f>'[1]6주차'!K61</f>
        <v>68</v>
      </c>
      <c r="J59" s="215">
        <f t="shared" si="1"/>
        <v>82</v>
      </c>
      <c r="K59" s="216">
        <f t="shared" si="2"/>
        <v>139</v>
      </c>
      <c r="L59" s="115">
        <f t="shared" si="3"/>
        <v>0.4</v>
      </c>
      <c r="M59" s="118"/>
    </row>
    <row r="60" spans="1:13" ht="39">
      <c r="A60" s="214">
        <v>582</v>
      </c>
      <c r="B60" s="65" t="s">
        <v>144</v>
      </c>
      <c r="C60" s="60"/>
      <c r="D60" s="60"/>
      <c r="E60" s="60"/>
      <c r="F60" s="60"/>
      <c r="G60" s="60">
        <v>9</v>
      </c>
      <c r="H60" s="1">
        <f t="shared" si="0"/>
        <v>9</v>
      </c>
      <c r="I60" s="27">
        <f>'[1]6주차'!K62</f>
        <v>82</v>
      </c>
      <c r="J60" s="215">
        <f t="shared" si="1"/>
        <v>91</v>
      </c>
      <c r="K60" s="216">
        <f t="shared" si="2"/>
        <v>136</v>
      </c>
      <c r="L60" s="115">
        <f t="shared" si="3"/>
        <v>0.2</v>
      </c>
      <c r="M60" s="118"/>
    </row>
    <row r="61" spans="1:13" ht="39">
      <c r="A61" s="214">
        <v>586</v>
      </c>
      <c r="B61" s="66" t="s">
        <v>144</v>
      </c>
      <c r="C61" s="60">
        <v>5</v>
      </c>
      <c r="D61" s="60">
        <v>3</v>
      </c>
      <c r="E61" s="60">
        <v>4</v>
      </c>
      <c r="F61" s="60">
        <v>5</v>
      </c>
      <c r="G61" s="60"/>
      <c r="H61" s="1">
        <f t="shared" si="0"/>
        <v>17</v>
      </c>
      <c r="I61" s="27">
        <f>'[1]6주차'!K64</f>
        <v>120</v>
      </c>
      <c r="J61" s="215">
        <f t="shared" si="1"/>
        <v>137</v>
      </c>
      <c r="K61" s="216">
        <f t="shared" si="2"/>
        <v>97</v>
      </c>
      <c r="L61" s="115">
        <f t="shared" si="3"/>
        <v>0.8</v>
      </c>
      <c r="M61" s="119"/>
    </row>
    <row r="62" spans="1:13" ht="39">
      <c r="A62" s="219">
        <v>587</v>
      </c>
      <c r="B62" s="220" t="s">
        <v>144</v>
      </c>
      <c r="C62" s="160"/>
      <c r="D62" s="160"/>
      <c r="E62" s="160"/>
      <c r="F62" s="160"/>
      <c r="G62" s="160"/>
      <c r="H62" s="222">
        <f t="shared" si="0"/>
        <v>0</v>
      </c>
      <c r="I62" s="223">
        <f>'[1]6주차'!K65</f>
        <v>159</v>
      </c>
      <c r="J62" s="224">
        <f t="shared" si="1"/>
        <v>159</v>
      </c>
      <c r="K62" s="225">
        <f t="shared" si="2"/>
        <v>77</v>
      </c>
      <c r="L62" s="226">
        <f t="shared" si="3"/>
        <v>0</v>
      </c>
      <c r="M62" s="110" t="s">
        <v>146</v>
      </c>
    </row>
    <row r="63" spans="1:13" ht="39">
      <c r="A63" s="214">
        <v>589</v>
      </c>
      <c r="B63" s="66" t="s">
        <v>144</v>
      </c>
      <c r="C63" s="60">
        <v>4</v>
      </c>
      <c r="D63" s="60">
        <v>6</v>
      </c>
      <c r="E63" s="60"/>
      <c r="F63" s="60">
        <v>4</v>
      </c>
      <c r="G63" s="60"/>
      <c r="H63" s="1">
        <f t="shared" si="0"/>
        <v>14</v>
      </c>
      <c r="I63" s="27">
        <f>'[1]6주차'!K66</f>
        <v>52</v>
      </c>
      <c r="J63" s="215">
        <f t="shared" si="1"/>
        <v>66</v>
      </c>
      <c r="K63" s="216">
        <f t="shared" si="2"/>
        <v>146</v>
      </c>
      <c r="L63" s="115">
        <f t="shared" si="3"/>
        <v>0.6</v>
      </c>
      <c r="M63" s="119"/>
    </row>
    <row r="64" spans="1:13" ht="39">
      <c r="A64" s="218">
        <v>590</v>
      </c>
      <c r="B64" s="66" t="s">
        <v>144</v>
      </c>
      <c r="C64" s="60">
        <v>6</v>
      </c>
      <c r="D64" s="60">
        <v>11</v>
      </c>
      <c r="E64" s="60"/>
      <c r="F64" s="60"/>
      <c r="G64" s="60">
        <v>5</v>
      </c>
      <c r="H64" s="1">
        <f t="shared" si="0"/>
        <v>22</v>
      </c>
      <c r="I64" s="27">
        <f>'[1]6주차'!K67</f>
        <v>113</v>
      </c>
      <c r="J64" s="215">
        <f t="shared" si="1"/>
        <v>135</v>
      </c>
      <c r="K64" s="216">
        <f t="shared" si="2"/>
        <v>99</v>
      </c>
      <c r="L64" s="115">
        <f t="shared" si="3"/>
        <v>0.6</v>
      </c>
      <c r="M64" s="119"/>
    </row>
    <row r="65" spans="1:13" ht="39">
      <c r="A65" s="218">
        <v>592</v>
      </c>
      <c r="B65" s="66" t="s">
        <v>144</v>
      </c>
      <c r="C65" s="60">
        <v>5</v>
      </c>
      <c r="D65" s="60">
        <v>7</v>
      </c>
      <c r="E65" s="60"/>
      <c r="F65" s="60">
        <v>7</v>
      </c>
      <c r="G65" s="60"/>
      <c r="H65" s="1">
        <f t="shared" si="0"/>
        <v>19</v>
      </c>
      <c r="I65" s="27">
        <f>'[1]6주차'!K68</f>
        <v>94</v>
      </c>
      <c r="J65" s="215">
        <f t="shared" si="1"/>
        <v>113</v>
      </c>
      <c r="K65" s="216">
        <f t="shared" si="2"/>
        <v>115</v>
      </c>
      <c r="L65" s="115">
        <f t="shared" si="3"/>
        <v>0.6</v>
      </c>
      <c r="M65" s="119"/>
    </row>
    <row r="66" spans="1:13" ht="39">
      <c r="A66" s="214">
        <v>593</v>
      </c>
      <c r="B66" s="66" t="s">
        <v>144</v>
      </c>
      <c r="C66" s="60">
        <v>7</v>
      </c>
      <c r="D66" s="60">
        <v>6</v>
      </c>
      <c r="E66" s="60">
        <v>10</v>
      </c>
      <c r="F66" s="60">
        <v>6</v>
      </c>
      <c r="G66" s="60"/>
      <c r="H66" s="1">
        <f t="shared" si="0"/>
        <v>29</v>
      </c>
      <c r="I66" s="27">
        <f>'[1]6주차'!K69</f>
        <v>139</v>
      </c>
      <c r="J66" s="215">
        <f t="shared" si="1"/>
        <v>168</v>
      </c>
      <c r="K66" s="216">
        <f t="shared" si="2"/>
        <v>72</v>
      </c>
      <c r="L66" s="115">
        <f t="shared" si="3"/>
        <v>0.8</v>
      </c>
      <c r="M66" s="119"/>
    </row>
    <row r="67" spans="1:13" ht="39">
      <c r="A67" s="214">
        <v>594</v>
      </c>
      <c r="B67" s="66" t="s">
        <v>145</v>
      </c>
      <c r="C67" s="60">
        <v>4</v>
      </c>
      <c r="D67" s="60"/>
      <c r="E67" s="60"/>
      <c r="F67" s="60"/>
      <c r="G67" s="60">
        <v>11</v>
      </c>
      <c r="H67" s="1">
        <f t="shared" si="0"/>
        <v>15</v>
      </c>
      <c r="I67" s="27">
        <f>'[1]6주차'!K70</f>
        <v>126</v>
      </c>
      <c r="J67" s="215">
        <f t="shared" si="1"/>
        <v>141</v>
      </c>
      <c r="K67" s="216">
        <f t="shared" si="2"/>
        <v>93</v>
      </c>
      <c r="L67" s="115">
        <f t="shared" si="3"/>
        <v>0.4</v>
      </c>
      <c r="M67" s="119"/>
    </row>
    <row r="68" spans="1:13" ht="39">
      <c r="A68" s="214">
        <v>595</v>
      </c>
      <c r="B68" s="66" t="s">
        <v>145</v>
      </c>
      <c r="C68" s="60">
        <v>8</v>
      </c>
      <c r="D68" s="60">
        <v>5</v>
      </c>
      <c r="E68" s="60">
        <v>6</v>
      </c>
      <c r="F68" s="60"/>
      <c r="G68" s="60"/>
      <c r="H68" s="1">
        <f t="shared" si="0"/>
        <v>19</v>
      </c>
      <c r="I68" s="27">
        <f>'[1]6주차'!K71</f>
        <v>154</v>
      </c>
      <c r="J68" s="215">
        <f t="shared" si="1"/>
        <v>173</v>
      </c>
      <c r="K68" s="216">
        <f t="shared" si="2"/>
        <v>67</v>
      </c>
      <c r="L68" s="115">
        <f t="shared" si="3"/>
        <v>0.6</v>
      </c>
      <c r="M68" s="119"/>
    </row>
    <row r="69" spans="1:13" ht="39">
      <c r="A69" s="217">
        <v>600</v>
      </c>
      <c r="B69" s="66" t="s">
        <v>145</v>
      </c>
      <c r="C69" s="60">
        <v>4</v>
      </c>
      <c r="D69" s="60">
        <v>8</v>
      </c>
      <c r="E69" s="60">
        <v>8</v>
      </c>
      <c r="F69" s="60">
        <v>5</v>
      </c>
      <c r="G69" s="60">
        <v>9</v>
      </c>
      <c r="H69" s="1">
        <f t="shared" ref="H69:H132" si="4">SUM(C69:G69)</f>
        <v>34</v>
      </c>
      <c r="I69" s="27">
        <f>'[1]6주차'!K72</f>
        <v>184</v>
      </c>
      <c r="J69" s="215">
        <f t="shared" ref="J69:J132" si="5">SUM(H69,I69)</f>
        <v>218</v>
      </c>
      <c r="K69" s="216">
        <f t="shared" ref="K69:K132" si="6">RANK(J69,J$5:J$167)</f>
        <v>31</v>
      </c>
      <c r="L69" s="115">
        <f t="shared" ref="L69:L132" si="7">COUNTA(C69,D69,E69,F69,G69)/5</f>
        <v>1</v>
      </c>
      <c r="M69" s="119"/>
    </row>
    <row r="70" spans="1:13" ht="39">
      <c r="A70" s="214">
        <v>603</v>
      </c>
      <c r="B70" s="65" t="s">
        <v>144</v>
      </c>
      <c r="C70" s="60"/>
      <c r="D70" s="60"/>
      <c r="E70" s="60"/>
      <c r="F70" s="60">
        <v>3</v>
      </c>
      <c r="G70" s="60"/>
      <c r="H70" s="1">
        <f t="shared" si="4"/>
        <v>3</v>
      </c>
      <c r="I70" s="27">
        <f>'[1]6주차'!K74</f>
        <v>77</v>
      </c>
      <c r="J70" s="215">
        <f t="shared" si="5"/>
        <v>80</v>
      </c>
      <c r="K70" s="216">
        <f t="shared" si="6"/>
        <v>141</v>
      </c>
      <c r="L70" s="115">
        <f t="shared" si="7"/>
        <v>0.2</v>
      </c>
      <c r="M70" s="118"/>
    </row>
    <row r="71" spans="1:13" ht="39">
      <c r="A71" s="214">
        <v>604</v>
      </c>
      <c r="B71" s="65" t="s">
        <v>144</v>
      </c>
      <c r="C71" s="60">
        <v>7</v>
      </c>
      <c r="D71" s="60">
        <v>7</v>
      </c>
      <c r="E71" s="60">
        <v>5</v>
      </c>
      <c r="F71" s="60"/>
      <c r="G71" s="60"/>
      <c r="H71" s="1">
        <f t="shared" si="4"/>
        <v>19</v>
      </c>
      <c r="I71" s="27">
        <f>'[1]6주차'!K75</f>
        <v>36</v>
      </c>
      <c r="J71" s="215">
        <f t="shared" si="5"/>
        <v>55</v>
      </c>
      <c r="K71" s="216">
        <f t="shared" si="6"/>
        <v>150</v>
      </c>
      <c r="L71" s="115">
        <f t="shared" si="7"/>
        <v>0.6</v>
      </c>
      <c r="M71" s="122"/>
    </row>
    <row r="72" spans="1:13" ht="39">
      <c r="A72" s="214">
        <v>607</v>
      </c>
      <c r="B72" s="66" t="s">
        <v>144</v>
      </c>
      <c r="C72" s="60"/>
      <c r="D72" s="60">
        <v>9</v>
      </c>
      <c r="E72" s="60">
        <v>5</v>
      </c>
      <c r="F72" s="60">
        <v>6</v>
      </c>
      <c r="G72" s="60"/>
      <c r="H72" s="1">
        <f t="shared" si="4"/>
        <v>20</v>
      </c>
      <c r="I72" s="27">
        <f>'[1]6주차'!K76</f>
        <v>167</v>
      </c>
      <c r="J72" s="215">
        <f t="shared" si="5"/>
        <v>187</v>
      </c>
      <c r="K72" s="216">
        <f t="shared" si="6"/>
        <v>52</v>
      </c>
      <c r="L72" s="115">
        <f t="shared" si="7"/>
        <v>0.6</v>
      </c>
      <c r="M72" s="119"/>
    </row>
    <row r="73" spans="1:13" ht="39">
      <c r="A73" s="214">
        <v>612</v>
      </c>
      <c r="B73" s="65" t="s">
        <v>144</v>
      </c>
      <c r="C73" s="60"/>
      <c r="D73" s="60"/>
      <c r="E73" s="60"/>
      <c r="F73" s="60">
        <v>2</v>
      </c>
      <c r="G73" s="60"/>
      <c r="H73" s="1">
        <f t="shared" si="4"/>
        <v>2</v>
      </c>
      <c r="I73" s="27">
        <f>'[1]6주차'!K77</f>
        <v>100</v>
      </c>
      <c r="J73" s="215">
        <f t="shared" si="5"/>
        <v>102</v>
      </c>
      <c r="K73" s="216">
        <f t="shared" si="6"/>
        <v>128</v>
      </c>
      <c r="L73" s="115">
        <f t="shared" si="7"/>
        <v>0.2</v>
      </c>
      <c r="M73" s="118"/>
    </row>
    <row r="74" spans="1:13" ht="39">
      <c r="A74" s="214">
        <v>613</v>
      </c>
      <c r="B74" s="65" t="s">
        <v>144</v>
      </c>
      <c r="C74" s="60">
        <v>7</v>
      </c>
      <c r="D74" s="60">
        <v>10</v>
      </c>
      <c r="E74" s="60"/>
      <c r="F74" s="60"/>
      <c r="G74" s="60"/>
      <c r="H74" s="1">
        <f t="shared" si="4"/>
        <v>17</v>
      </c>
      <c r="I74" s="27">
        <f>'[1]6주차'!K78</f>
        <v>100</v>
      </c>
      <c r="J74" s="215">
        <f t="shared" si="5"/>
        <v>117</v>
      </c>
      <c r="K74" s="216">
        <f t="shared" si="6"/>
        <v>111</v>
      </c>
      <c r="L74" s="115">
        <f t="shared" si="7"/>
        <v>0.4</v>
      </c>
      <c r="M74" s="119"/>
    </row>
    <row r="75" spans="1:13" ht="39">
      <c r="A75" s="217">
        <v>615</v>
      </c>
      <c r="B75" s="66" t="s">
        <v>144</v>
      </c>
      <c r="C75" s="60">
        <v>4</v>
      </c>
      <c r="D75" s="60">
        <v>8</v>
      </c>
      <c r="E75" s="60">
        <v>4</v>
      </c>
      <c r="F75" s="60">
        <v>6</v>
      </c>
      <c r="G75" s="60">
        <v>7</v>
      </c>
      <c r="H75" s="1">
        <f t="shared" si="4"/>
        <v>29</v>
      </c>
      <c r="I75" s="27">
        <f>'[1]6주차'!K79</f>
        <v>165</v>
      </c>
      <c r="J75" s="215">
        <f t="shared" si="5"/>
        <v>194</v>
      </c>
      <c r="K75" s="216">
        <f t="shared" si="6"/>
        <v>47</v>
      </c>
      <c r="L75" s="115">
        <f t="shared" si="7"/>
        <v>1</v>
      </c>
      <c r="M75" s="119"/>
    </row>
    <row r="76" spans="1:13" ht="39">
      <c r="A76" s="214">
        <v>616</v>
      </c>
      <c r="B76" s="66" t="s">
        <v>144</v>
      </c>
      <c r="C76" s="60"/>
      <c r="D76" s="60"/>
      <c r="E76" s="60">
        <v>8</v>
      </c>
      <c r="F76" s="60"/>
      <c r="G76" s="60">
        <v>8</v>
      </c>
      <c r="H76" s="1">
        <f t="shared" si="4"/>
        <v>16</v>
      </c>
      <c r="I76" s="27">
        <f>'[1]6주차'!K80</f>
        <v>127</v>
      </c>
      <c r="J76" s="215">
        <f t="shared" si="5"/>
        <v>143</v>
      </c>
      <c r="K76" s="216">
        <f t="shared" si="6"/>
        <v>92</v>
      </c>
      <c r="L76" s="115">
        <f t="shared" si="7"/>
        <v>0.4</v>
      </c>
      <c r="M76" s="119"/>
    </row>
    <row r="77" spans="1:13" ht="39">
      <c r="A77" s="214">
        <v>618</v>
      </c>
      <c r="B77" s="66" t="s">
        <v>144</v>
      </c>
      <c r="C77" s="60">
        <v>5</v>
      </c>
      <c r="D77" s="60"/>
      <c r="E77" s="60">
        <v>7</v>
      </c>
      <c r="F77" s="60">
        <v>4</v>
      </c>
      <c r="G77" s="60">
        <v>10</v>
      </c>
      <c r="H77" s="1">
        <f t="shared" si="4"/>
        <v>26</v>
      </c>
      <c r="I77" s="27">
        <f>'[1]6주차'!K82</f>
        <v>158</v>
      </c>
      <c r="J77" s="215">
        <f t="shared" si="5"/>
        <v>184</v>
      </c>
      <c r="K77" s="216">
        <f t="shared" si="6"/>
        <v>55</v>
      </c>
      <c r="L77" s="115">
        <f t="shared" si="7"/>
        <v>0.8</v>
      </c>
      <c r="M77" s="119"/>
    </row>
    <row r="78" spans="1:13" ht="39">
      <c r="A78" s="218">
        <v>619</v>
      </c>
      <c r="B78" s="66" t="s">
        <v>145</v>
      </c>
      <c r="C78" s="60"/>
      <c r="D78" s="60"/>
      <c r="E78" s="60"/>
      <c r="F78" s="60"/>
      <c r="G78" s="60">
        <v>10</v>
      </c>
      <c r="H78" s="1">
        <f t="shared" si="4"/>
        <v>10</v>
      </c>
      <c r="I78" s="27">
        <f>'[1]6주차'!K83</f>
        <v>97</v>
      </c>
      <c r="J78" s="215">
        <f t="shared" si="5"/>
        <v>107</v>
      </c>
      <c r="K78" s="216">
        <f t="shared" si="6"/>
        <v>125</v>
      </c>
      <c r="L78" s="115">
        <f t="shared" si="7"/>
        <v>0.2</v>
      </c>
      <c r="M78" s="119"/>
    </row>
    <row r="79" spans="1:13" ht="39">
      <c r="A79" s="218">
        <v>621</v>
      </c>
      <c r="B79" s="66" t="s">
        <v>145</v>
      </c>
      <c r="C79" s="60">
        <v>5</v>
      </c>
      <c r="D79" s="60">
        <v>6</v>
      </c>
      <c r="E79" s="60">
        <v>5</v>
      </c>
      <c r="F79" s="60"/>
      <c r="G79" s="60">
        <v>9</v>
      </c>
      <c r="H79" s="1">
        <f t="shared" si="4"/>
        <v>25</v>
      </c>
      <c r="I79" s="27">
        <f>'[1]6주차'!K85</f>
        <v>139</v>
      </c>
      <c r="J79" s="215">
        <f t="shared" si="5"/>
        <v>164</v>
      </c>
      <c r="K79" s="216">
        <f t="shared" si="6"/>
        <v>76</v>
      </c>
      <c r="L79" s="115">
        <f t="shared" si="7"/>
        <v>0.8</v>
      </c>
      <c r="M79" s="119"/>
    </row>
    <row r="80" spans="1:13" ht="39">
      <c r="A80" s="219">
        <v>622</v>
      </c>
      <c r="B80" s="220" t="s">
        <v>145</v>
      </c>
      <c r="C80" s="160"/>
      <c r="D80" s="160"/>
      <c r="E80" s="160"/>
      <c r="F80" s="160"/>
      <c r="G80" s="160"/>
      <c r="H80" s="222">
        <f t="shared" si="4"/>
        <v>0</v>
      </c>
      <c r="I80" s="223">
        <f>'[1]6주차'!K86</f>
        <v>93</v>
      </c>
      <c r="J80" s="224">
        <f t="shared" si="5"/>
        <v>93</v>
      </c>
      <c r="K80" s="225">
        <f t="shared" si="6"/>
        <v>134</v>
      </c>
      <c r="L80" s="226">
        <f t="shared" si="7"/>
        <v>0</v>
      </c>
      <c r="M80" s="110" t="s">
        <v>146</v>
      </c>
    </row>
    <row r="81" spans="1:13" ht="39">
      <c r="A81" s="218">
        <v>623</v>
      </c>
      <c r="B81" s="66" t="s">
        <v>144</v>
      </c>
      <c r="C81" s="60">
        <v>4</v>
      </c>
      <c r="D81" s="60">
        <v>2</v>
      </c>
      <c r="E81" s="60">
        <v>5</v>
      </c>
      <c r="F81" s="60">
        <v>5</v>
      </c>
      <c r="G81" s="60"/>
      <c r="H81" s="1">
        <f t="shared" si="4"/>
        <v>16</v>
      </c>
      <c r="I81" s="27">
        <f>'[1]6주차'!K87</f>
        <v>133</v>
      </c>
      <c r="J81" s="215">
        <f t="shared" si="5"/>
        <v>149</v>
      </c>
      <c r="K81" s="216">
        <f t="shared" si="6"/>
        <v>84</v>
      </c>
      <c r="L81" s="115">
        <f t="shared" si="7"/>
        <v>0.8</v>
      </c>
      <c r="M81" s="119"/>
    </row>
    <row r="82" spans="1:13" ht="39">
      <c r="A82" s="219">
        <v>624</v>
      </c>
      <c r="B82" s="220" t="s">
        <v>144</v>
      </c>
      <c r="C82" s="160"/>
      <c r="D82" s="160"/>
      <c r="E82" s="160"/>
      <c r="F82" s="160"/>
      <c r="G82" s="160"/>
      <c r="H82" s="222">
        <f t="shared" si="4"/>
        <v>0</v>
      </c>
      <c r="I82" s="223">
        <f>'[1]6주차'!K88</f>
        <v>151</v>
      </c>
      <c r="J82" s="224">
        <f t="shared" si="5"/>
        <v>151</v>
      </c>
      <c r="K82" s="225">
        <f t="shared" si="6"/>
        <v>81</v>
      </c>
      <c r="L82" s="226">
        <f t="shared" si="7"/>
        <v>0</v>
      </c>
      <c r="M82" s="110" t="s">
        <v>146</v>
      </c>
    </row>
    <row r="83" spans="1:13" ht="39">
      <c r="A83" s="214">
        <v>625</v>
      </c>
      <c r="B83" s="66" t="s">
        <v>144</v>
      </c>
      <c r="C83" s="60"/>
      <c r="D83" s="60">
        <v>10</v>
      </c>
      <c r="E83" s="60"/>
      <c r="F83" s="60"/>
      <c r="G83" s="60"/>
      <c r="H83" s="1">
        <f t="shared" si="4"/>
        <v>10</v>
      </c>
      <c r="I83" s="27">
        <f>'[1]6주차'!K89</f>
        <v>177</v>
      </c>
      <c r="J83" s="215">
        <f t="shared" si="5"/>
        <v>187</v>
      </c>
      <c r="K83" s="216">
        <f t="shared" si="6"/>
        <v>52</v>
      </c>
      <c r="L83" s="115">
        <f t="shared" si="7"/>
        <v>0.2</v>
      </c>
      <c r="M83" s="119"/>
    </row>
    <row r="84" spans="1:13" ht="39">
      <c r="A84" s="214">
        <v>626</v>
      </c>
      <c r="B84" s="66" t="s">
        <v>144</v>
      </c>
      <c r="C84" s="60"/>
      <c r="D84" s="60"/>
      <c r="E84" s="60"/>
      <c r="F84" s="60"/>
      <c r="G84" s="60">
        <v>5</v>
      </c>
      <c r="H84" s="1">
        <f t="shared" si="4"/>
        <v>5</v>
      </c>
      <c r="I84" s="27">
        <f>'[1]6주차'!K90</f>
        <v>192</v>
      </c>
      <c r="J84" s="215">
        <f t="shared" si="5"/>
        <v>197</v>
      </c>
      <c r="K84" s="216">
        <f t="shared" si="6"/>
        <v>45</v>
      </c>
      <c r="L84" s="115">
        <f t="shared" si="7"/>
        <v>0.2</v>
      </c>
      <c r="M84" s="119"/>
    </row>
    <row r="85" spans="1:13" ht="39">
      <c r="A85" s="214">
        <v>627</v>
      </c>
      <c r="B85" s="66" t="s">
        <v>144</v>
      </c>
      <c r="C85" s="60"/>
      <c r="D85" s="60">
        <v>8</v>
      </c>
      <c r="E85" s="60">
        <v>7</v>
      </c>
      <c r="F85" s="60">
        <v>6</v>
      </c>
      <c r="G85" s="60">
        <v>6</v>
      </c>
      <c r="H85" s="1">
        <f t="shared" si="4"/>
        <v>27</v>
      </c>
      <c r="I85" s="27">
        <f>'[1]6주차'!K91</f>
        <v>144</v>
      </c>
      <c r="J85" s="215">
        <f t="shared" si="5"/>
        <v>171</v>
      </c>
      <c r="K85" s="216">
        <f t="shared" si="6"/>
        <v>69</v>
      </c>
      <c r="L85" s="115">
        <f t="shared" si="7"/>
        <v>0.8</v>
      </c>
      <c r="M85" s="119"/>
    </row>
    <row r="86" spans="1:13" ht="39">
      <c r="A86" s="214">
        <v>628</v>
      </c>
      <c r="B86" s="66" t="s">
        <v>144</v>
      </c>
      <c r="C86" s="60"/>
      <c r="D86" s="60">
        <v>5</v>
      </c>
      <c r="E86" s="60">
        <v>4</v>
      </c>
      <c r="F86" s="60">
        <v>4</v>
      </c>
      <c r="G86" s="60">
        <v>7</v>
      </c>
      <c r="H86" s="1">
        <f t="shared" si="4"/>
        <v>20</v>
      </c>
      <c r="I86" s="27">
        <f>'[1]6주차'!K92</f>
        <v>148</v>
      </c>
      <c r="J86" s="215">
        <f t="shared" si="5"/>
        <v>168</v>
      </c>
      <c r="K86" s="216">
        <f t="shared" si="6"/>
        <v>72</v>
      </c>
      <c r="L86" s="115">
        <f t="shared" si="7"/>
        <v>0.8</v>
      </c>
      <c r="M86" s="119"/>
    </row>
    <row r="87" spans="1:13" ht="39">
      <c r="A87" s="218">
        <v>629</v>
      </c>
      <c r="B87" s="66" t="s">
        <v>144</v>
      </c>
      <c r="C87" s="60"/>
      <c r="D87" s="60">
        <v>7</v>
      </c>
      <c r="E87" s="60">
        <v>8</v>
      </c>
      <c r="F87" s="60">
        <v>6</v>
      </c>
      <c r="G87" s="60"/>
      <c r="H87" s="1">
        <f t="shared" si="4"/>
        <v>21</v>
      </c>
      <c r="I87" s="27">
        <f>'[1]6주차'!K93</f>
        <v>200</v>
      </c>
      <c r="J87" s="215">
        <f t="shared" si="5"/>
        <v>221</v>
      </c>
      <c r="K87" s="216">
        <f t="shared" si="6"/>
        <v>29</v>
      </c>
      <c r="L87" s="115">
        <f t="shared" si="7"/>
        <v>0.6</v>
      </c>
      <c r="M87" s="119"/>
    </row>
    <row r="88" spans="1:13" ht="39">
      <c r="A88" s="217">
        <v>630</v>
      </c>
      <c r="B88" s="66" t="s">
        <v>144</v>
      </c>
      <c r="C88" s="60">
        <v>9</v>
      </c>
      <c r="D88" s="60">
        <v>13</v>
      </c>
      <c r="E88" s="60">
        <v>9</v>
      </c>
      <c r="F88" s="60">
        <v>6</v>
      </c>
      <c r="G88" s="60">
        <v>7</v>
      </c>
      <c r="H88" s="1">
        <f t="shared" si="4"/>
        <v>44</v>
      </c>
      <c r="I88" s="27">
        <f>'[1]6주차'!K94</f>
        <v>245</v>
      </c>
      <c r="J88" s="215">
        <f t="shared" si="5"/>
        <v>289</v>
      </c>
      <c r="K88" s="216">
        <f t="shared" si="6"/>
        <v>9</v>
      </c>
      <c r="L88" s="115">
        <f t="shared" si="7"/>
        <v>1</v>
      </c>
      <c r="M88" s="119"/>
    </row>
    <row r="89" spans="1:13" ht="39">
      <c r="A89" s="214">
        <v>632</v>
      </c>
      <c r="B89" s="66" t="s">
        <v>144</v>
      </c>
      <c r="C89" s="60">
        <v>5</v>
      </c>
      <c r="D89" s="60">
        <v>3</v>
      </c>
      <c r="E89" s="60">
        <v>7</v>
      </c>
      <c r="F89" s="60"/>
      <c r="G89" s="60">
        <v>1</v>
      </c>
      <c r="H89" s="1">
        <f t="shared" si="4"/>
        <v>16</v>
      </c>
      <c r="I89" s="27">
        <f>'[1]6주차'!K95</f>
        <v>123</v>
      </c>
      <c r="J89" s="215">
        <f t="shared" si="5"/>
        <v>139</v>
      </c>
      <c r="K89" s="216">
        <f t="shared" si="6"/>
        <v>95</v>
      </c>
      <c r="L89" s="115">
        <f t="shared" si="7"/>
        <v>0.8</v>
      </c>
      <c r="M89" s="119"/>
    </row>
    <row r="90" spans="1:13" ht="39">
      <c r="A90" s="214">
        <v>633</v>
      </c>
      <c r="B90" s="66" t="s">
        <v>144</v>
      </c>
      <c r="C90" s="60"/>
      <c r="D90" s="60">
        <v>7</v>
      </c>
      <c r="E90" s="60">
        <v>7</v>
      </c>
      <c r="F90" s="60">
        <v>5</v>
      </c>
      <c r="G90" s="60">
        <v>7</v>
      </c>
      <c r="H90" s="1">
        <f t="shared" si="4"/>
        <v>26</v>
      </c>
      <c r="I90" s="27">
        <f>'[1]6주차'!K96</f>
        <v>179</v>
      </c>
      <c r="J90" s="215">
        <f t="shared" si="5"/>
        <v>205</v>
      </c>
      <c r="K90" s="216">
        <f t="shared" si="6"/>
        <v>36</v>
      </c>
      <c r="L90" s="115">
        <f t="shared" si="7"/>
        <v>0.8</v>
      </c>
      <c r="M90" s="119"/>
    </row>
    <row r="91" spans="1:13" ht="39">
      <c r="A91" s="219">
        <v>640</v>
      </c>
      <c r="B91" s="220" t="s">
        <v>144</v>
      </c>
      <c r="C91" s="160"/>
      <c r="D91" s="160"/>
      <c r="E91" s="160"/>
      <c r="F91" s="160"/>
      <c r="G91" s="160"/>
      <c r="H91" s="222">
        <f t="shared" si="4"/>
        <v>0</v>
      </c>
      <c r="I91" s="223">
        <f>'[1]6주차'!K100</f>
        <v>64</v>
      </c>
      <c r="J91" s="224">
        <f t="shared" si="5"/>
        <v>64</v>
      </c>
      <c r="K91" s="225">
        <f t="shared" si="6"/>
        <v>147</v>
      </c>
      <c r="L91" s="226">
        <f t="shared" si="7"/>
        <v>0</v>
      </c>
      <c r="M91" s="110" t="s">
        <v>146</v>
      </c>
    </row>
    <row r="92" spans="1:13" ht="39">
      <c r="A92" s="214">
        <v>646</v>
      </c>
      <c r="B92" s="65" t="s">
        <v>145</v>
      </c>
      <c r="C92" s="60"/>
      <c r="D92" s="60">
        <v>3</v>
      </c>
      <c r="E92" s="60">
        <v>3</v>
      </c>
      <c r="F92" s="60"/>
      <c r="G92" s="60"/>
      <c r="H92" s="1">
        <f t="shared" si="4"/>
        <v>6</v>
      </c>
      <c r="I92" s="27">
        <f>'[1]6주차'!K101</f>
        <v>45</v>
      </c>
      <c r="J92" s="215">
        <f t="shared" si="5"/>
        <v>51</v>
      </c>
      <c r="K92" s="216">
        <f t="shared" si="6"/>
        <v>152</v>
      </c>
      <c r="L92" s="115">
        <f t="shared" si="7"/>
        <v>0.4</v>
      </c>
      <c r="M92" s="118"/>
    </row>
    <row r="93" spans="1:13" ht="39">
      <c r="A93" s="219">
        <v>647</v>
      </c>
      <c r="B93" s="220" t="s">
        <v>144</v>
      </c>
      <c r="C93" s="160"/>
      <c r="D93" s="160"/>
      <c r="E93" s="160"/>
      <c r="F93" s="160"/>
      <c r="G93" s="160"/>
      <c r="H93" s="222">
        <f t="shared" si="4"/>
        <v>0</v>
      </c>
      <c r="I93" s="223">
        <f>'[1]6주차'!K102</f>
        <v>176</v>
      </c>
      <c r="J93" s="224">
        <f t="shared" si="5"/>
        <v>176</v>
      </c>
      <c r="K93" s="225">
        <f t="shared" si="6"/>
        <v>61</v>
      </c>
      <c r="L93" s="226">
        <f t="shared" si="7"/>
        <v>0</v>
      </c>
      <c r="M93" s="110" t="s">
        <v>146</v>
      </c>
    </row>
    <row r="94" spans="1:13" ht="39">
      <c r="A94" s="214">
        <v>648</v>
      </c>
      <c r="B94" s="66" t="s">
        <v>145</v>
      </c>
      <c r="C94" s="60">
        <v>9</v>
      </c>
      <c r="D94" s="60">
        <v>10</v>
      </c>
      <c r="E94" s="60">
        <v>9</v>
      </c>
      <c r="F94" s="60">
        <v>7</v>
      </c>
      <c r="G94" s="60">
        <v>13</v>
      </c>
      <c r="H94" s="1">
        <f t="shared" si="4"/>
        <v>48</v>
      </c>
      <c r="I94" s="27">
        <f>'[1]6주차'!K103</f>
        <v>212</v>
      </c>
      <c r="J94" s="215">
        <f t="shared" si="5"/>
        <v>260</v>
      </c>
      <c r="K94" s="216">
        <f t="shared" si="6"/>
        <v>16</v>
      </c>
      <c r="L94" s="115">
        <f t="shared" si="7"/>
        <v>1</v>
      </c>
      <c r="M94" s="119"/>
    </row>
    <row r="95" spans="1:13" ht="39">
      <c r="A95" s="218">
        <v>649</v>
      </c>
      <c r="B95" s="66" t="s">
        <v>145</v>
      </c>
      <c r="C95" s="60">
        <v>7</v>
      </c>
      <c r="D95" s="60">
        <v>7</v>
      </c>
      <c r="E95" s="60"/>
      <c r="F95" s="60"/>
      <c r="G95" s="60"/>
      <c r="H95" s="1">
        <f t="shared" si="4"/>
        <v>14</v>
      </c>
      <c r="I95" s="27">
        <f>'[1]6주차'!K104</f>
        <v>95</v>
      </c>
      <c r="J95" s="215">
        <f t="shared" si="5"/>
        <v>109</v>
      </c>
      <c r="K95" s="216">
        <f t="shared" si="6"/>
        <v>123</v>
      </c>
      <c r="L95" s="115">
        <f t="shared" si="7"/>
        <v>0.4</v>
      </c>
      <c r="M95" s="119"/>
    </row>
    <row r="96" spans="1:13" ht="39">
      <c r="A96" s="214">
        <v>651</v>
      </c>
      <c r="B96" s="65" t="s">
        <v>144</v>
      </c>
      <c r="C96" s="60">
        <v>5</v>
      </c>
      <c r="D96" s="60"/>
      <c r="E96" s="60">
        <v>5</v>
      </c>
      <c r="F96" s="61">
        <v>7</v>
      </c>
      <c r="G96" s="60">
        <v>4</v>
      </c>
      <c r="H96" s="1">
        <f t="shared" si="4"/>
        <v>21</v>
      </c>
      <c r="I96" s="27">
        <f>'[1]6주차'!K105</f>
        <v>129</v>
      </c>
      <c r="J96" s="215">
        <f t="shared" si="5"/>
        <v>150</v>
      </c>
      <c r="K96" s="216">
        <f t="shared" si="6"/>
        <v>83</v>
      </c>
      <c r="L96" s="115">
        <f t="shared" si="7"/>
        <v>0.8</v>
      </c>
      <c r="M96" s="118"/>
    </row>
    <row r="97" spans="1:13" ht="39">
      <c r="A97" s="217">
        <v>652</v>
      </c>
      <c r="B97" s="66" t="s">
        <v>144</v>
      </c>
      <c r="C97" s="60">
        <v>12</v>
      </c>
      <c r="D97" s="60">
        <v>15</v>
      </c>
      <c r="E97" s="60">
        <v>10</v>
      </c>
      <c r="F97" s="61">
        <v>10</v>
      </c>
      <c r="G97" s="60">
        <v>9</v>
      </c>
      <c r="H97" s="1">
        <f t="shared" si="4"/>
        <v>56</v>
      </c>
      <c r="I97" s="27">
        <f>'[1]6주차'!K106</f>
        <v>263</v>
      </c>
      <c r="J97" s="215">
        <f t="shared" si="5"/>
        <v>319</v>
      </c>
      <c r="K97" s="216">
        <f t="shared" si="6"/>
        <v>7</v>
      </c>
      <c r="L97" s="115">
        <f t="shared" si="7"/>
        <v>1</v>
      </c>
      <c r="M97" s="119"/>
    </row>
    <row r="98" spans="1:13" ht="39">
      <c r="A98" s="214">
        <v>654</v>
      </c>
      <c r="B98" s="66" t="s">
        <v>145</v>
      </c>
      <c r="C98" s="60"/>
      <c r="D98" s="60">
        <v>6</v>
      </c>
      <c r="E98" s="60">
        <v>9</v>
      </c>
      <c r="F98" s="61">
        <v>4</v>
      </c>
      <c r="G98" s="60">
        <v>6</v>
      </c>
      <c r="H98" s="1">
        <f t="shared" si="4"/>
        <v>25</v>
      </c>
      <c r="I98" s="27">
        <f>'[1]6주차'!K107</f>
        <v>177</v>
      </c>
      <c r="J98" s="215">
        <f t="shared" si="5"/>
        <v>202</v>
      </c>
      <c r="K98" s="216">
        <f t="shared" si="6"/>
        <v>40</v>
      </c>
      <c r="L98" s="115">
        <f t="shared" si="7"/>
        <v>0.8</v>
      </c>
      <c r="M98" s="119"/>
    </row>
    <row r="99" spans="1:13" ht="39">
      <c r="A99" s="214">
        <v>655</v>
      </c>
      <c r="B99" s="66" t="s">
        <v>145</v>
      </c>
      <c r="C99" s="60">
        <v>7</v>
      </c>
      <c r="D99" s="60"/>
      <c r="E99" s="60"/>
      <c r="F99" s="61">
        <v>7</v>
      </c>
      <c r="G99" s="60"/>
      <c r="H99" s="1">
        <f t="shared" si="4"/>
        <v>14</v>
      </c>
      <c r="I99" s="27">
        <f>'[1]6주차'!K108</f>
        <v>185</v>
      </c>
      <c r="J99" s="215">
        <f t="shared" si="5"/>
        <v>199</v>
      </c>
      <c r="K99" s="216">
        <f t="shared" si="6"/>
        <v>44</v>
      </c>
      <c r="L99" s="115">
        <f t="shared" si="7"/>
        <v>0.4</v>
      </c>
      <c r="M99" s="119"/>
    </row>
    <row r="100" spans="1:13" ht="39">
      <c r="A100" s="219">
        <v>656</v>
      </c>
      <c r="B100" s="220" t="s">
        <v>145</v>
      </c>
      <c r="C100" s="160"/>
      <c r="D100" s="160"/>
      <c r="E100" s="160"/>
      <c r="F100" s="166"/>
      <c r="G100" s="160"/>
      <c r="H100" s="222">
        <f t="shared" si="4"/>
        <v>0</v>
      </c>
      <c r="I100" s="223">
        <f>'[1]6주차'!K109</f>
        <v>187</v>
      </c>
      <c r="J100" s="224">
        <f t="shared" si="5"/>
        <v>187</v>
      </c>
      <c r="K100" s="225">
        <f t="shared" si="6"/>
        <v>52</v>
      </c>
      <c r="L100" s="226">
        <f t="shared" si="7"/>
        <v>0</v>
      </c>
      <c r="M100" s="110" t="s">
        <v>146</v>
      </c>
    </row>
    <row r="101" spans="1:13" ht="39">
      <c r="A101" s="214">
        <v>657</v>
      </c>
      <c r="B101" s="65" t="s">
        <v>144</v>
      </c>
      <c r="C101" s="60"/>
      <c r="D101" s="60">
        <v>7</v>
      </c>
      <c r="E101" s="60"/>
      <c r="F101" s="61"/>
      <c r="G101" s="60"/>
      <c r="H101" s="1">
        <f t="shared" si="4"/>
        <v>7</v>
      </c>
      <c r="I101" s="27">
        <f>'[1]6주차'!K110</f>
        <v>54</v>
      </c>
      <c r="J101" s="215">
        <f t="shared" si="5"/>
        <v>61</v>
      </c>
      <c r="K101" s="216">
        <f t="shared" si="6"/>
        <v>149</v>
      </c>
      <c r="L101" s="115">
        <f t="shared" si="7"/>
        <v>0.2</v>
      </c>
      <c r="M101" s="122"/>
    </row>
    <row r="102" spans="1:13" ht="39">
      <c r="A102" s="218">
        <v>660</v>
      </c>
      <c r="B102" s="66" t="s">
        <v>144</v>
      </c>
      <c r="C102" s="60"/>
      <c r="D102" s="60"/>
      <c r="E102" s="60"/>
      <c r="F102" s="61">
        <v>4</v>
      </c>
      <c r="G102" s="60"/>
      <c r="H102" s="1">
        <f t="shared" si="4"/>
        <v>4</v>
      </c>
      <c r="I102" s="27">
        <f>'[1]6주차'!K112</f>
        <v>45</v>
      </c>
      <c r="J102" s="215">
        <f t="shared" si="5"/>
        <v>49</v>
      </c>
      <c r="K102" s="216">
        <f t="shared" si="6"/>
        <v>153</v>
      </c>
      <c r="L102" s="115">
        <f t="shared" si="7"/>
        <v>0.2</v>
      </c>
      <c r="M102" s="119"/>
    </row>
    <row r="103" spans="1:13" ht="39">
      <c r="A103" s="219">
        <v>661</v>
      </c>
      <c r="B103" s="220" t="s">
        <v>144</v>
      </c>
      <c r="C103" s="160"/>
      <c r="D103" s="160"/>
      <c r="E103" s="160"/>
      <c r="F103" s="166"/>
      <c r="G103" s="160"/>
      <c r="H103" s="222">
        <f t="shared" si="4"/>
        <v>0</v>
      </c>
      <c r="I103" s="223">
        <f>'[1]6주차'!K113</f>
        <v>124</v>
      </c>
      <c r="J103" s="224">
        <f t="shared" si="5"/>
        <v>124</v>
      </c>
      <c r="K103" s="225">
        <f t="shared" si="6"/>
        <v>105</v>
      </c>
      <c r="L103" s="226">
        <f t="shared" si="7"/>
        <v>0</v>
      </c>
      <c r="M103" s="110" t="s">
        <v>146</v>
      </c>
    </row>
    <row r="104" spans="1:13" ht="39">
      <c r="A104" s="218">
        <v>662</v>
      </c>
      <c r="B104" s="66" t="s">
        <v>144</v>
      </c>
      <c r="C104" s="60"/>
      <c r="D104" s="60">
        <v>6</v>
      </c>
      <c r="E104" s="60">
        <v>12</v>
      </c>
      <c r="F104" s="61"/>
      <c r="G104" s="60"/>
      <c r="H104" s="1">
        <f t="shared" si="4"/>
        <v>18</v>
      </c>
      <c r="I104" s="27">
        <f>'[1]6주차'!K114</f>
        <v>159</v>
      </c>
      <c r="J104" s="215">
        <f t="shared" si="5"/>
        <v>177</v>
      </c>
      <c r="K104" s="216">
        <f t="shared" si="6"/>
        <v>60</v>
      </c>
      <c r="L104" s="115">
        <f t="shared" si="7"/>
        <v>0.4</v>
      </c>
      <c r="M104" s="119"/>
    </row>
    <row r="105" spans="1:13" ht="39">
      <c r="A105" s="219">
        <v>664</v>
      </c>
      <c r="B105" s="220" t="s">
        <v>144</v>
      </c>
      <c r="C105" s="160"/>
      <c r="D105" s="160"/>
      <c r="E105" s="160"/>
      <c r="F105" s="166"/>
      <c r="G105" s="160"/>
      <c r="H105" s="222">
        <f t="shared" si="4"/>
        <v>0</v>
      </c>
      <c r="I105" s="223">
        <f>'[1]6주차'!K116</f>
        <v>124</v>
      </c>
      <c r="J105" s="224">
        <f t="shared" si="5"/>
        <v>124</v>
      </c>
      <c r="K105" s="225">
        <f t="shared" si="6"/>
        <v>105</v>
      </c>
      <c r="L105" s="226">
        <f t="shared" si="7"/>
        <v>0</v>
      </c>
      <c r="M105" s="110" t="s">
        <v>146</v>
      </c>
    </row>
    <row r="106" spans="1:13" ht="39">
      <c r="A106" s="218">
        <v>665</v>
      </c>
      <c r="B106" s="66" t="s">
        <v>145</v>
      </c>
      <c r="C106" s="60">
        <v>10</v>
      </c>
      <c r="D106" s="60">
        <v>9</v>
      </c>
      <c r="E106" s="60">
        <v>4</v>
      </c>
      <c r="F106" s="61">
        <v>8</v>
      </c>
      <c r="G106" s="60">
        <v>7</v>
      </c>
      <c r="H106" s="1">
        <f t="shared" si="4"/>
        <v>38</v>
      </c>
      <c r="I106" s="27">
        <f>'[1]6주차'!K117</f>
        <v>166</v>
      </c>
      <c r="J106" s="215">
        <f t="shared" si="5"/>
        <v>204</v>
      </c>
      <c r="K106" s="216">
        <f t="shared" si="6"/>
        <v>38</v>
      </c>
      <c r="L106" s="115">
        <f t="shared" si="7"/>
        <v>1</v>
      </c>
      <c r="M106" s="119"/>
    </row>
    <row r="107" spans="1:13" ht="39">
      <c r="A107" s="214">
        <v>666</v>
      </c>
      <c r="B107" s="66" t="s">
        <v>144</v>
      </c>
      <c r="C107" s="60">
        <v>8</v>
      </c>
      <c r="D107" s="60">
        <v>9</v>
      </c>
      <c r="E107" s="60">
        <v>7</v>
      </c>
      <c r="F107" s="61">
        <v>7</v>
      </c>
      <c r="G107" s="60">
        <v>8</v>
      </c>
      <c r="H107" s="1">
        <f t="shared" si="4"/>
        <v>39</v>
      </c>
      <c r="I107" s="27">
        <f>'[1]6주차'!K118</f>
        <v>166</v>
      </c>
      <c r="J107" s="215">
        <f t="shared" si="5"/>
        <v>205</v>
      </c>
      <c r="K107" s="216">
        <f t="shared" si="6"/>
        <v>36</v>
      </c>
      <c r="L107" s="115">
        <f t="shared" si="7"/>
        <v>1</v>
      </c>
      <c r="M107" s="119"/>
    </row>
    <row r="108" spans="1:13" ht="39">
      <c r="A108" s="217">
        <v>668</v>
      </c>
      <c r="B108" s="66" t="s">
        <v>144</v>
      </c>
      <c r="C108" s="60">
        <v>12</v>
      </c>
      <c r="D108" s="60">
        <v>14</v>
      </c>
      <c r="E108" s="60">
        <v>12</v>
      </c>
      <c r="F108" s="61">
        <v>10</v>
      </c>
      <c r="G108" s="60">
        <v>11</v>
      </c>
      <c r="H108" s="1">
        <f t="shared" si="4"/>
        <v>59</v>
      </c>
      <c r="I108" s="27">
        <f>'[1]6주차'!K120</f>
        <v>293</v>
      </c>
      <c r="J108" s="215">
        <f t="shared" si="5"/>
        <v>352</v>
      </c>
      <c r="K108" s="228">
        <f t="shared" si="6"/>
        <v>3</v>
      </c>
      <c r="L108" s="115">
        <f t="shared" si="7"/>
        <v>1</v>
      </c>
      <c r="M108" s="119"/>
    </row>
    <row r="109" spans="1:13" ht="39">
      <c r="A109" s="218">
        <v>672</v>
      </c>
      <c r="B109" s="66" t="s">
        <v>145</v>
      </c>
      <c r="C109" s="60">
        <v>4</v>
      </c>
      <c r="D109" s="60"/>
      <c r="E109" s="60"/>
      <c r="F109" s="61">
        <v>4</v>
      </c>
      <c r="G109" s="60"/>
      <c r="H109" s="1">
        <f t="shared" si="4"/>
        <v>8</v>
      </c>
      <c r="I109" s="27">
        <f>'[1]6주차'!K124</f>
        <v>89</v>
      </c>
      <c r="J109" s="215">
        <f t="shared" si="5"/>
        <v>97</v>
      </c>
      <c r="K109" s="216">
        <f t="shared" si="6"/>
        <v>131</v>
      </c>
      <c r="L109" s="115">
        <f t="shared" si="7"/>
        <v>0.4</v>
      </c>
      <c r="M109" s="119"/>
    </row>
    <row r="110" spans="1:13" ht="39">
      <c r="A110" s="218">
        <v>674</v>
      </c>
      <c r="B110" s="66" t="s">
        <v>145</v>
      </c>
      <c r="C110" s="60"/>
      <c r="D110" s="60">
        <v>5</v>
      </c>
      <c r="E110" s="60">
        <v>4</v>
      </c>
      <c r="F110" s="61"/>
      <c r="G110" s="60"/>
      <c r="H110" s="1">
        <f t="shared" si="4"/>
        <v>9</v>
      </c>
      <c r="I110" s="27">
        <f>'[1]6주차'!K125</f>
        <v>101</v>
      </c>
      <c r="J110" s="215">
        <f t="shared" si="5"/>
        <v>110</v>
      </c>
      <c r="K110" s="216">
        <f t="shared" si="6"/>
        <v>121</v>
      </c>
      <c r="L110" s="115">
        <f t="shared" si="7"/>
        <v>0.4</v>
      </c>
      <c r="M110" s="119"/>
    </row>
    <row r="111" spans="1:13" ht="39">
      <c r="A111" s="218">
        <v>675</v>
      </c>
      <c r="B111" s="66" t="s">
        <v>145</v>
      </c>
      <c r="C111" s="60"/>
      <c r="D111" s="60">
        <v>10</v>
      </c>
      <c r="E111" s="60">
        <v>7</v>
      </c>
      <c r="F111" s="61"/>
      <c r="G111" s="60"/>
      <c r="H111" s="1">
        <f t="shared" si="4"/>
        <v>17</v>
      </c>
      <c r="I111" s="27">
        <f>'[1]6주차'!K126</f>
        <v>105</v>
      </c>
      <c r="J111" s="215">
        <f t="shared" si="5"/>
        <v>122</v>
      </c>
      <c r="K111" s="216">
        <f t="shared" si="6"/>
        <v>108</v>
      </c>
      <c r="L111" s="115">
        <f t="shared" si="7"/>
        <v>0.4</v>
      </c>
      <c r="M111" s="119"/>
    </row>
    <row r="112" spans="1:13" ht="39">
      <c r="A112" s="218">
        <v>676</v>
      </c>
      <c r="B112" s="66" t="s">
        <v>145</v>
      </c>
      <c r="C112" s="60"/>
      <c r="D112" s="60">
        <v>10</v>
      </c>
      <c r="E112" s="60">
        <v>6</v>
      </c>
      <c r="F112" s="61"/>
      <c r="G112" s="60"/>
      <c r="H112" s="1">
        <f t="shared" si="4"/>
        <v>16</v>
      </c>
      <c r="I112" s="27">
        <f>'[1]6주차'!K127</f>
        <v>120</v>
      </c>
      <c r="J112" s="215">
        <f t="shared" si="5"/>
        <v>136</v>
      </c>
      <c r="K112" s="216">
        <f t="shared" si="6"/>
        <v>98</v>
      </c>
      <c r="L112" s="115">
        <f t="shared" si="7"/>
        <v>0.4</v>
      </c>
      <c r="M112" s="119"/>
    </row>
    <row r="113" spans="1:13" ht="39">
      <c r="A113" s="217">
        <v>677</v>
      </c>
      <c r="B113" s="66" t="s">
        <v>144</v>
      </c>
      <c r="C113" s="60">
        <v>9</v>
      </c>
      <c r="D113" s="60"/>
      <c r="E113" s="60">
        <v>10</v>
      </c>
      <c r="F113" s="61">
        <v>10</v>
      </c>
      <c r="G113" s="60">
        <v>10</v>
      </c>
      <c r="H113" s="1">
        <f t="shared" si="4"/>
        <v>39</v>
      </c>
      <c r="I113" s="27">
        <f>'[1]6주차'!K128</f>
        <v>231</v>
      </c>
      <c r="J113" s="215">
        <f t="shared" si="5"/>
        <v>270</v>
      </c>
      <c r="K113" s="216">
        <f t="shared" si="6"/>
        <v>12</v>
      </c>
      <c r="L113" s="115">
        <f t="shared" si="7"/>
        <v>0.8</v>
      </c>
      <c r="M113" s="119"/>
    </row>
    <row r="114" spans="1:13" ht="39">
      <c r="A114" s="218">
        <v>678</v>
      </c>
      <c r="B114" s="66" t="s">
        <v>144</v>
      </c>
      <c r="C114" s="60">
        <v>8</v>
      </c>
      <c r="D114" s="60"/>
      <c r="E114" s="60">
        <v>8</v>
      </c>
      <c r="F114" s="61">
        <v>6</v>
      </c>
      <c r="G114" s="60">
        <v>5</v>
      </c>
      <c r="H114" s="1">
        <f t="shared" si="4"/>
        <v>27</v>
      </c>
      <c r="I114" s="27">
        <f>'[1]6주차'!K129</f>
        <v>108</v>
      </c>
      <c r="J114" s="215">
        <f t="shared" si="5"/>
        <v>135</v>
      </c>
      <c r="K114" s="216">
        <f t="shared" si="6"/>
        <v>99</v>
      </c>
      <c r="L114" s="115">
        <f t="shared" si="7"/>
        <v>0.8</v>
      </c>
      <c r="M114" s="119"/>
    </row>
    <row r="115" spans="1:13" ht="39">
      <c r="A115" s="219">
        <v>679</v>
      </c>
      <c r="B115" s="220" t="s">
        <v>144</v>
      </c>
      <c r="C115" s="160"/>
      <c r="D115" s="160"/>
      <c r="E115" s="160"/>
      <c r="F115" s="166"/>
      <c r="G115" s="160"/>
      <c r="H115" s="222">
        <f t="shared" si="4"/>
        <v>0</v>
      </c>
      <c r="I115" s="223">
        <f>'[1]6주차'!K130</f>
        <v>196</v>
      </c>
      <c r="J115" s="224">
        <f t="shared" si="5"/>
        <v>196</v>
      </c>
      <c r="K115" s="225">
        <f t="shared" si="6"/>
        <v>46</v>
      </c>
      <c r="L115" s="226">
        <f t="shared" si="7"/>
        <v>0</v>
      </c>
      <c r="M115" s="110" t="s">
        <v>146</v>
      </c>
    </row>
    <row r="116" spans="1:13" ht="39">
      <c r="A116" s="217">
        <v>680</v>
      </c>
      <c r="B116" s="66" t="s">
        <v>144</v>
      </c>
      <c r="C116" s="60">
        <v>5</v>
      </c>
      <c r="D116" s="60">
        <v>10</v>
      </c>
      <c r="E116" s="60">
        <v>10</v>
      </c>
      <c r="F116" s="61">
        <v>8</v>
      </c>
      <c r="G116" s="60">
        <v>8</v>
      </c>
      <c r="H116" s="1">
        <f t="shared" si="4"/>
        <v>41</v>
      </c>
      <c r="I116" s="27">
        <f>'[1]6주차'!K131</f>
        <v>221</v>
      </c>
      <c r="J116" s="215">
        <f t="shared" si="5"/>
        <v>262</v>
      </c>
      <c r="K116" s="216">
        <f t="shared" si="6"/>
        <v>15</v>
      </c>
      <c r="L116" s="115">
        <f t="shared" si="7"/>
        <v>1</v>
      </c>
      <c r="M116" s="119"/>
    </row>
    <row r="117" spans="1:13" ht="39">
      <c r="A117" s="214">
        <v>683</v>
      </c>
      <c r="B117" s="65" t="s">
        <v>145</v>
      </c>
      <c r="C117" s="60">
        <v>4</v>
      </c>
      <c r="D117" s="60"/>
      <c r="E117" s="60"/>
      <c r="F117" s="61"/>
      <c r="G117" s="60"/>
      <c r="H117" s="1">
        <f t="shared" si="4"/>
        <v>4</v>
      </c>
      <c r="I117" s="27">
        <f>'[1]6주차'!K133</f>
        <v>68</v>
      </c>
      <c r="J117" s="233">
        <f t="shared" si="5"/>
        <v>72</v>
      </c>
      <c r="K117" s="234">
        <f t="shared" si="6"/>
        <v>144</v>
      </c>
      <c r="L117" s="115">
        <f t="shared" si="7"/>
        <v>0.2</v>
      </c>
      <c r="M117" s="122"/>
    </row>
    <row r="118" spans="1:13" ht="39">
      <c r="A118" s="218">
        <v>684</v>
      </c>
      <c r="B118" s="66" t="s">
        <v>144</v>
      </c>
      <c r="C118" s="60">
        <v>12</v>
      </c>
      <c r="D118" s="60">
        <v>12</v>
      </c>
      <c r="E118" s="60"/>
      <c r="F118" s="61">
        <v>10</v>
      </c>
      <c r="G118" s="60">
        <v>12</v>
      </c>
      <c r="H118" s="1">
        <f t="shared" si="4"/>
        <v>46</v>
      </c>
      <c r="I118" s="27">
        <f>'[1]6주차'!K134</f>
        <v>155</v>
      </c>
      <c r="J118" s="215">
        <f t="shared" si="5"/>
        <v>201</v>
      </c>
      <c r="K118" s="216">
        <f t="shared" si="6"/>
        <v>41</v>
      </c>
      <c r="L118" s="115">
        <f t="shared" si="7"/>
        <v>0.8</v>
      </c>
      <c r="M118" s="119"/>
    </row>
    <row r="119" spans="1:13" ht="39">
      <c r="A119" s="219">
        <v>685</v>
      </c>
      <c r="B119" s="220" t="s">
        <v>144</v>
      </c>
      <c r="C119" s="160"/>
      <c r="D119" s="160"/>
      <c r="E119" s="160"/>
      <c r="F119" s="166"/>
      <c r="G119" s="160"/>
      <c r="H119" s="222">
        <f t="shared" si="4"/>
        <v>0</v>
      </c>
      <c r="I119" s="223">
        <f>'[1]6주차'!K135</f>
        <v>93</v>
      </c>
      <c r="J119" s="224">
        <f t="shared" si="5"/>
        <v>93</v>
      </c>
      <c r="K119" s="225">
        <f t="shared" si="6"/>
        <v>134</v>
      </c>
      <c r="L119" s="226">
        <f t="shared" si="7"/>
        <v>0</v>
      </c>
      <c r="M119" s="110" t="s">
        <v>146</v>
      </c>
    </row>
    <row r="120" spans="1:13" ht="39">
      <c r="A120" s="219">
        <v>686</v>
      </c>
      <c r="B120" s="220" t="s">
        <v>144</v>
      </c>
      <c r="C120" s="160"/>
      <c r="D120" s="160"/>
      <c r="E120" s="160"/>
      <c r="F120" s="166"/>
      <c r="G120" s="160"/>
      <c r="H120" s="222">
        <f t="shared" si="4"/>
        <v>0</v>
      </c>
      <c r="I120" s="223">
        <f>'[1]6주차'!K136</f>
        <v>111</v>
      </c>
      <c r="J120" s="224">
        <f t="shared" si="5"/>
        <v>111</v>
      </c>
      <c r="K120" s="225">
        <f t="shared" si="6"/>
        <v>118</v>
      </c>
      <c r="L120" s="226">
        <f t="shared" si="7"/>
        <v>0</v>
      </c>
      <c r="M120" s="110" t="s">
        <v>146</v>
      </c>
    </row>
    <row r="121" spans="1:13" ht="39">
      <c r="A121" s="214">
        <v>687</v>
      </c>
      <c r="B121" s="235" t="s">
        <v>144</v>
      </c>
      <c r="C121" s="60"/>
      <c r="D121" s="60"/>
      <c r="E121" s="60"/>
      <c r="F121" s="61">
        <v>6</v>
      </c>
      <c r="G121" s="60">
        <v>9</v>
      </c>
      <c r="H121" s="1">
        <f t="shared" si="4"/>
        <v>15</v>
      </c>
      <c r="I121" s="27">
        <f>'[1]6주차'!K137</f>
        <v>200</v>
      </c>
      <c r="J121" s="215">
        <f t="shared" si="5"/>
        <v>215</v>
      </c>
      <c r="K121" s="216">
        <f t="shared" si="6"/>
        <v>33</v>
      </c>
      <c r="L121" s="115">
        <f t="shared" si="7"/>
        <v>0.4</v>
      </c>
      <c r="M121" s="119"/>
    </row>
    <row r="122" spans="1:13" ht="39">
      <c r="A122" s="218">
        <v>688</v>
      </c>
      <c r="B122" s="235" t="s">
        <v>144</v>
      </c>
      <c r="C122" s="60"/>
      <c r="D122" s="60"/>
      <c r="E122" s="60">
        <v>8</v>
      </c>
      <c r="F122" s="61"/>
      <c r="G122" s="60"/>
      <c r="H122" s="1">
        <f t="shared" si="4"/>
        <v>8</v>
      </c>
      <c r="I122" s="27">
        <f>'[1]6주차'!K138</f>
        <v>143</v>
      </c>
      <c r="J122" s="215">
        <f t="shared" si="5"/>
        <v>151</v>
      </c>
      <c r="K122" s="216">
        <f t="shared" si="6"/>
        <v>81</v>
      </c>
      <c r="L122" s="115">
        <f t="shared" si="7"/>
        <v>0.2</v>
      </c>
      <c r="M122" s="119"/>
    </row>
    <row r="123" spans="1:13" ht="39">
      <c r="A123" s="214">
        <v>689</v>
      </c>
      <c r="B123" s="236" t="s">
        <v>144</v>
      </c>
      <c r="C123" s="60">
        <v>4</v>
      </c>
      <c r="D123" s="60"/>
      <c r="E123" s="60"/>
      <c r="F123" s="61"/>
      <c r="G123" s="60"/>
      <c r="H123" s="1">
        <f t="shared" si="4"/>
        <v>4</v>
      </c>
      <c r="I123" s="27">
        <f>'[1]6주차'!K139</f>
        <v>17</v>
      </c>
      <c r="J123" s="215">
        <f t="shared" si="5"/>
        <v>21</v>
      </c>
      <c r="K123" s="216">
        <f t="shared" si="6"/>
        <v>161</v>
      </c>
      <c r="L123" s="115">
        <f t="shared" si="7"/>
        <v>0.2</v>
      </c>
      <c r="M123" s="122"/>
    </row>
    <row r="124" spans="1:13" ht="39">
      <c r="A124" s="218">
        <v>690</v>
      </c>
      <c r="B124" s="235" t="s">
        <v>144</v>
      </c>
      <c r="C124" s="60"/>
      <c r="D124" s="60"/>
      <c r="E124" s="60">
        <v>5</v>
      </c>
      <c r="F124" s="61"/>
      <c r="G124" s="60"/>
      <c r="H124" s="1">
        <f t="shared" si="4"/>
        <v>5</v>
      </c>
      <c r="I124" s="27">
        <f>'[1]6주차'!K140</f>
        <v>108</v>
      </c>
      <c r="J124" s="215">
        <f t="shared" si="5"/>
        <v>113</v>
      </c>
      <c r="K124" s="216">
        <f t="shared" si="6"/>
        <v>115</v>
      </c>
      <c r="L124" s="115">
        <f t="shared" si="7"/>
        <v>0.2</v>
      </c>
      <c r="M124" s="119"/>
    </row>
    <row r="125" spans="1:13" ht="39">
      <c r="A125" s="218">
        <v>692</v>
      </c>
      <c r="B125" s="235" t="s">
        <v>144</v>
      </c>
      <c r="C125" s="60"/>
      <c r="D125" s="60">
        <v>3</v>
      </c>
      <c r="E125" s="60">
        <v>5</v>
      </c>
      <c r="F125" s="61">
        <v>5</v>
      </c>
      <c r="G125" s="60">
        <v>10</v>
      </c>
      <c r="H125" s="1">
        <f t="shared" si="4"/>
        <v>23</v>
      </c>
      <c r="I125" s="27">
        <f>'[1]6주차'!K142</f>
        <v>178</v>
      </c>
      <c r="J125" s="215">
        <f t="shared" si="5"/>
        <v>201</v>
      </c>
      <c r="K125" s="216">
        <f t="shared" si="6"/>
        <v>41</v>
      </c>
      <c r="L125" s="115">
        <f t="shared" si="7"/>
        <v>0.8</v>
      </c>
      <c r="M125" s="119"/>
    </row>
    <row r="126" spans="1:13" ht="39">
      <c r="A126" s="219">
        <v>693</v>
      </c>
      <c r="B126" s="237" t="s">
        <v>144</v>
      </c>
      <c r="C126" s="160"/>
      <c r="D126" s="160"/>
      <c r="E126" s="160"/>
      <c r="F126" s="166"/>
      <c r="G126" s="160"/>
      <c r="H126" s="222">
        <f t="shared" si="4"/>
        <v>0</v>
      </c>
      <c r="I126" s="223">
        <f>'[1]6주차'!K143</f>
        <v>69</v>
      </c>
      <c r="J126" s="224">
        <f t="shared" si="5"/>
        <v>69</v>
      </c>
      <c r="K126" s="225">
        <f t="shared" si="6"/>
        <v>145</v>
      </c>
      <c r="L126" s="226">
        <f t="shared" si="7"/>
        <v>0</v>
      </c>
      <c r="M126" s="110" t="s">
        <v>146</v>
      </c>
    </row>
    <row r="127" spans="1:13" ht="39">
      <c r="A127" s="214">
        <v>694</v>
      </c>
      <c r="B127" s="236" t="s">
        <v>145</v>
      </c>
      <c r="C127" s="60"/>
      <c r="D127" s="60">
        <v>4</v>
      </c>
      <c r="E127" s="60"/>
      <c r="F127" s="61"/>
      <c r="G127" s="60"/>
      <c r="H127" s="1">
        <f t="shared" si="4"/>
        <v>4</v>
      </c>
      <c r="I127" s="27">
        <f>'[1]6주차'!K144</f>
        <v>60</v>
      </c>
      <c r="J127" s="215">
        <f t="shared" si="5"/>
        <v>64</v>
      </c>
      <c r="K127" s="216">
        <f t="shared" si="6"/>
        <v>147</v>
      </c>
      <c r="L127" s="115">
        <f t="shared" si="7"/>
        <v>0.2</v>
      </c>
      <c r="M127" s="119"/>
    </row>
    <row r="128" spans="1:13" ht="39">
      <c r="A128" s="217">
        <v>695</v>
      </c>
      <c r="B128" s="235" t="s">
        <v>144</v>
      </c>
      <c r="C128" s="60">
        <v>10</v>
      </c>
      <c r="D128" s="60">
        <v>14</v>
      </c>
      <c r="E128" s="60">
        <v>12</v>
      </c>
      <c r="F128" s="61">
        <v>9</v>
      </c>
      <c r="G128" s="60">
        <v>10</v>
      </c>
      <c r="H128" s="1">
        <f t="shared" si="4"/>
        <v>55</v>
      </c>
      <c r="I128" s="27">
        <f>'[1]6주차'!K145</f>
        <v>293</v>
      </c>
      <c r="J128" s="215">
        <f t="shared" si="5"/>
        <v>348</v>
      </c>
      <c r="K128" s="228">
        <f t="shared" si="6"/>
        <v>4</v>
      </c>
      <c r="L128" s="115">
        <f t="shared" si="7"/>
        <v>1</v>
      </c>
      <c r="M128" s="119"/>
    </row>
    <row r="129" spans="1:13" ht="39">
      <c r="A129" s="218">
        <v>696</v>
      </c>
      <c r="B129" s="235" t="s">
        <v>144</v>
      </c>
      <c r="C129" s="60">
        <v>6</v>
      </c>
      <c r="D129" s="60">
        <v>8</v>
      </c>
      <c r="E129" s="60">
        <v>3</v>
      </c>
      <c r="F129" s="61"/>
      <c r="G129" s="60">
        <v>5</v>
      </c>
      <c r="H129" s="1">
        <f t="shared" si="4"/>
        <v>22</v>
      </c>
      <c r="I129" s="27">
        <f>'[1]6주차'!K146</f>
        <v>125</v>
      </c>
      <c r="J129" s="215">
        <f t="shared" si="5"/>
        <v>147</v>
      </c>
      <c r="K129" s="216">
        <f t="shared" si="6"/>
        <v>87</v>
      </c>
      <c r="L129" s="115">
        <f t="shared" si="7"/>
        <v>0.8</v>
      </c>
      <c r="M129" s="119"/>
    </row>
    <row r="130" spans="1:13" ht="39">
      <c r="A130" s="217">
        <v>697</v>
      </c>
      <c r="B130" s="235" t="s">
        <v>144</v>
      </c>
      <c r="C130" s="60">
        <v>12</v>
      </c>
      <c r="D130" s="60">
        <v>15</v>
      </c>
      <c r="E130" s="60">
        <v>10</v>
      </c>
      <c r="F130" s="61">
        <v>10</v>
      </c>
      <c r="G130" s="60">
        <v>14</v>
      </c>
      <c r="H130" s="1">
        <f t="shared" si="4"/>
        <v>61</v>
      </c>
      <c r="I130" s="27">
        <f>'[1]6주차'!K147</f>
        <v>326</v>
      </c>
      <c r="J130" s="215">
        <f t="shared" si="5"/>
        <v>387</v>
      </c>
      <c r="K130" s="228">
        <f t="shared" si="6"/>
        <v>1</v>
      </c>
      <c r="L130" s="115">
        <f t="shared" si="7"/>
        <v>1</v>
      </c>
      <c r="M130" s="119"/>
    </row>
    <row r="131" spans="1:13" ht="39">
      <c r="A131" s="214">
        <v>698</v>
      </c>
      <c r="B131" s="235" t="s">
        <v>145</v>
      </c>
      <c r="C131" s="60">
        <v>7</v>
      </c>
      <c r="D131" s="60">
        <v>11</v>
      </c>
      <c r="E131" s="60">
        <v>9</v>
      </c>
      <c r="F131" s="61">
        <v>5</v>
      </c>
      <c r="G131" s="60">
        <v>10</v>
      </c>
      <c r="H131" s="1">
        <f t="shared" si="4"/>
        <v>42</v>
      </c>
      <c r="I131" s="27">
        <f>'[1]6주차'!K148</f>
        <v>230</v>
      </c>
      <c r="J131" s="215">
        <f t="shared" si="5"/>
        <v>272</v>
      </c>
      <c r="K131" s="216">
        <f t="shared" si="6"/>
        <v>11</v>
      </c>
      <c r="L131" s="115">
        <f t="shared" si="7"/>
        <v>1</v>
      </c>
      <c r="M131" s="119"/>
    </row>
    <row r="132" spans="1:13" ht="39">
      <c r="A132" s="214">
        <v>699</v>
      </c>
      <c r="B132" s="236" t="s">
        <v>145</v>
      </c>
      <c r="C132" s="60">
        <v>5</v>
      </c>
      <c r="D132" s="60">
        <v>6</v>
      </c>
      <c r="E132" s="60"/>
      <c r="F132" s="61">
        <v>7</v>
      </c>
      <c r="G132" s="60"/>
      <c r="H132" s="1">
        <f t="shared" si="4"/>
        <v>18</v>
      </c>
      <c r="I132" s="27">
        <f>'[1]6주차'!K149</f>
        <v>11</v>
      </c>
      <c r="J132" s="215">
        <f t="shared" si="5"/>
        <v>29</v>
      </c>
      <c r="K132" s="216">
        <f t="shared" si="6"/>
        <v>158</v>
      </c>
      <c r="L132" s="115">
        <f t="shared" si="7"/>
        <v>0.6</v>
      </c>
      <c r="M132" s="119"/>
    </row>
    <row r="133" spans="1:13" ht="39">
      <c r="A133" s="214">
        <v>700</v>
      </c>
      <c r="B133" s="235" t="s">
        <v>145</v>
      </c>
      <c r="C133" s="60"/>
      <c r="D133" s="60">
        <v>11</v>
      </c>
      <c r="E133" s="60"/>
      <c r="F133" s="61">
        <v>5</v>
      </c>
      <c r="G133" s="60"/>
      <c r="H133" s="1">
        <f t="shared" ref="H133:H165" si="8">SUM(C133:G133)</f>
        <v>16</v>
      </c>
      <c r="I133" s="27">
        <f>'[1]6주차'!K150</f>
        <v>154</v>
      </c>
      <c r="J133" s="215">
        <f t="shared" ref="J133:J165" si="9">SUM(H133,I133)</f>
        <v>170</v>
      </c>
      <c r="K133" s="216">
        <f t="shared" ref="K133:K167" si="10">RANK(J133,J$5:J$167)</f>
        <v>71</v>
      </c>
      <c r="L133" s="115">
        <f t="shared" ref="L133:L165" si="11">COUNTA(C133,D133,E133,F133,G133)/5</f>
        <v>0.4</v>
      </c>
      <c r="M133" s="119"/>
    </row>
    <row r="134" spans="1:13" ht="39">
      <c r="A134" s="217">
        <v>702</v>
      </c>
      <c r="B134" s="235" t="s">
        <v>144</v>
      </c>
      <c r="C134" s="60">
        <v>7</v>
      </c>
      <c r="D134" s="60">
        <v>10</v>
      </c>
      <c r="E134" s="60">
        <v>7</v>
      </c>
      <c r="F134" s="61">
        <v>8</v>
      </c>
      <c r="G134" s="60">
        <v>10</v>
      </c>
      <c r="H134" s="1">
        <f t="shared" si="8"/>
        <v>42</v>
      </c>
      <c r="I134" s="27">
        <f>'[1]6주차'!K151</f>
        <v>227</v>
      </c>
      <c r="J134" s="215">
        <f t="shared" si="9"/>
        <v>269</v>
      </c>
      <c r="K134" s="216">
        <f t="shared" si="10"/>
        <v>13</v>
      </c>
      <c r="L134" s="115">
        <f t="shared" si="11"/>
        <v>1</v>
      </c>
      <c r="M134" s="119"/>
    </row>
    <row r="135" spans="1:13" ht="39">
      <c r="A135" s="219">
        <v>704</v>
      </c>
      <c r="B135" s="237" t="s">
        <v>145</v>
      </c>
      <c r="C135" s="160"/>
      <c r="D135" s="160"/>
      <c r="E135" s="160"/>
      <c r="F135" s="166"/>
      <c r="G135" s="160"/>
      <c r="H135" s="222">
        <f t="shared" si="8"/>
        <v>0</v>
      </c>
      <c r="I135" s="223">
        <f>'[1]6주차'!K153</f>
        <v>171</v>
      </c>
      <c r="J135" s="224">
        <f t="shared" si="9"/>
        <v>171</v>
      </c>
      <c r="K135" s="225">
        <f t="shared" si="10"/>
        <v>69</v>
      </c>
      <c r="L135" s="226">
        <f t="shared" si="11"/>
        <v>0</v>
      </c>
      <c r="M135" s="110" t="s">
        <v>146</v>
      </c>
    </row>
    <row r="136" spans="1:13" ht="39">
      <c r="A136" s="219">
        <v>705</v>
      </c>
      <c r="B136" s="237" t="s">
        <v>145</v>
      </c>
      <c r="C136" s="160"/>
      <c r="D136" s="160"/>
      <c r="E136" s="160"/>
      <c r="F136" s="166"/>
      <c r="G136" s="160"/>
      <c r="H136" s="222">
        <f t="shared" si="8"/>
        <v>0</v>
      </c>
      <c r="I136" s="223">
        <f>'[1]6주차'!K154</f>
        <v>110</v>
      </c>
      <c r="J136" s="224">
        <f t="shared" si="9"/>
        <v>110</v>
      </c>
      <c r="K136" s="225">
        <f t="shared" si="10"/>
        <v>121</v>
      </c>
      <c r="L136" s="226">
        <f t="shared" si="11"/>
        <v>0</v>
      </c>
      <c r="M136" s="110" t="s">
        <v>146</v>
      </c>
    </row>
    <row r="137" spans="1:13" ht="39">
      <c r="A137" s="217">
        <v>706</v>
      </c>
      <c r="B137" s="235" t="s">
        <v>144</v>
      </c>
      <c r="C137" s="60">
        <v>6</v>
      </c>
      <c r="D137" s="60">
        <v>9</v>
      </c>
      <c r="E137" s="60">
        <v>7</v>
      </c>
      <c r="F137" s="61">
        <v>7</v>
      </c>
      <c r="G137" s="60">
        <v>9</v>
      </c>
      <c r="H137" s="1">
        <f t="shared" si="8"/>
        <v>38</v>
      </c>
      <c r="I137" s="27">
        <f>'[1]6주차'!K155</f>
        <v>188</v>
      </c>
      <c r="J137" s="215">
        <f t="shared" si="9"/>
        <v>226</v>
      </c>
      <c r="K137" s="216">
        <f t="shared" si="10"/>
        <v>22</v>
      </c>
      <c r="L137" s="115">
        <f t="shared" si="11"/>
        <v>1</v>
      </c>
      <c r="M137" s="119"/>
    </row>
    <row r="138" spans="1:13" ht="39">
      <c r="A138" s="218">
        <v>707</v>
      </c>
      <c r="B138" s="235" t="s">
        <v>145</v>
      </c>
      <c r="C138" s="60">
        <v>7</v>
      </c>
      <c r="D138" s="60"/>
      <c r="E138" s="60"/>
      <c r="F138" s="61">
        <v>6</v>
      </c>
      <c r="G138" s="60"/>
      <c r="H138" s="1">
        <f t="shared" si="8"/>
        <v>13</v>
      </c>
      <c r="I138" s="27">
        <f>'[1]6주차'!K156</f>
        <v>209</v>
      </c>
      <c r="J138" s="215">
        <f t="shared" si="9"/>
        <v>222</v>
      </c>
      <c r="K138" s="216">
        <f t="shared" si="10"/>
        <v>27</v>
      </c>
      <c r="L138" s="115">
        <f t="shared" si="11"/>
        <v>0.4</v>
      </c>
      <c r="M138" s="119"/>
    </row>
    <row r="139" spans="1:13" ht="39">
      <c r="A139" s="218">
        <v>708</v>
      </c>
      <c r="B139" s="235" t="s">
        <v>144</v>
      </c>
      <c r="C139" s="60"/>
      <c r="D139" s="60">
        <v>12</v>
      </c>
      <c r="E139" s="60">
        <v>7</v>
      </c>
      <c r="F139" s="61">
        <v>9</v>
      </c>
      <c r="G139" s="60"/>
      <c r="H139" s="1">
        <f t="shared" si="8"/>
        <v>28</v>
      </c>
      <c r="I139" s="27">
        <f>'[1]6주차'!K157</f>
        <v>198</v>
      </c>
      <c r="J139" s="215">
        <f t="shared" si="9"/>
        <v>226</v>
      </c>
      <c r="K139" s="216">
        <f t="shared" si="10"/>
        <v>22</v>
      </c>
      <c r="L139" s="115">
        <f t="shared" si="11"/>
        <v>0.6</v>
      </c>
      <c r="M139" s="119"/>
    </row>
    <row r="140" spans="1:13" ht="39">
      <c r="A140" s="214">
        <v>709</v>
      </c>
      <c r="B140" s="235" t="s">
        <v>144</v>
      </c>
      <c r="C140" s="60">
        <v>5</v>
      </c>
      <c r="D140" s="60">
        <v>14</v>
      </c>
      <c r="E140" s="60">
        <v>13</v>
      </c>
      <c r="F140" s="61">
        <v>2</v>
      </c>
      <c r="G140" s="60">
        <v>4</v>
      </c>
      <c r="H140" s="1">
        <f t="shared" si="8"/>
        <v>38</v>
      </c>
      <c r="I140" s="27">
        <f>'[1]6주차'!K158</f>
        <v>211</v>
      </c>
      <c r="J140" s="215">
        <f t="shared" si="9"/>
        <v>249</v>
      </c>
      <c r="K140" s="216">
        <f t="shared" si="10"/>
        <v>18</v>
      </c>
      <c r="L140" s="115">
        <f t="shared" si="11"/>
        <v>1</v>
      </c>
      <c r="M140" s="119"/>
    </row>
    <row r="141" spans="1:13" ht="39">
      <c r="A141" s="219">
        <v>712</v>
      </c>
      <c r="B141" s="237" t="s">
        <v>145</v>
      </c>
      <c r="C141" s="160"/>
      <c r="D141" s="160"/>
      <c r="E141" s="160"/>
      <c r="F141" s="166"/>
      <c r="G141" s="160"/>
      <c r="H141" s="222">
        <f t="shared" si="8"/>
        <v>0</v>
      </c>
      <c r="I141" s="223">
        <f>'[1]6주차'!K160</f>
        <v>77</v>
      </c>
      <c r="J141" s="224">
        <f t="shared" si="9"/>
        <v>77</v>
      </c>
      <c r="K141" s="225">
        <f t="shared" si="10"/>
        <v>143</v>
      </c>
      <c r="L141" s="226">
        <f t="shared" si="11"/>
        <v>0</v>
      </c>
      <c r="M141" s="110" t="s">
        <v>146</v>
      </c>
    </row>
    <row r="142" spans="1:13" ht="39">
      <c r="A142" s="217">
        <v>713</v>
      </c>
      <c r="B142" s="235" t="s">
        <v>145</v>
      </c>
      <c r="C142" s="60">
        <v>5</v>
      </c>
      <c r="D142" s="60">
        <v>3</v>
      </c>
      <c r="E142" s="60">
        <v>5</v>
      </c>
      <c r="F142" s="61">
        <v>2</v>
      </c>
      <c r="G142" s="60">
        <v>4</v>
      </c>
      <c r="H142" s="1">
        <f t="shared" si="8"/>
        <v>19</v>
      </c>
      <c r="I142" s="27">
        <f>'[1]6주차'!K161</f>
        <v>136</v>
      </c>
      <c r="J142" s="215">
        <f t="shared" si="9"/>
        <v>155</v>
      </c>
      <c r="K142" s="216">
        <f t="shared" si="10"/>
        <v>79</v>
      </c>
      <c r="L142" s="115">
        <f t="shared" si="11"/>
        <v>1</v>
      </c>
      <c r="M142" s="119"/>
    </row>
    <row r="143" spans="1:13" ht="39">
      <c r="A143" s="219">
        <v>714</v>
      </c>
      <c r="B143" s="237" t="s">
        <v>144</v>
      </c>
      <c r="C143" s="160"/>
      <c r="D143" s="160"/>
      <c r="E143" s="160"/>
      <c r="F143" s="166"/>
      <c r="G143" s="160"/>
      <c r="H143" s="222">
        <f t="shared" si="8"/>
        <v>0</v>
      </c>
      <c r="I143" s="223">
        <f>'[1]6주차'!K162</f>
        <v>102</v>
      </c>
      <c r="J143" s="224">
        <f t="shared" si="9"/>
        <v>102</v>
      </c>
      <c r="K143" s="225">
        <f t="shared" si="10"/>
        <v>128</v>
      </c>
      <c r="L143" s="226">
        <f t="shared" si="11"/>
        <v>0</v>
      </c>
      <c r="M143" s="227" t="s">
        <v>146</v>
      </c>
    </row>
    <row r="144" spans="1:13" ht="39">
      <c r="A144" s="218">
        <v>716</v>
      </c>
      <c r="B144" s="235" t="s">
        <v>144</v>
      </c>
      <c r="C144" s="60">
        <v>9</v>
      </c>
      <c r="D144" s="60"/>
      <c r="E144" s="60"/>
      <c r="F144" s="61"/>
      <c r="G144" s="60"/>
      <c r="H144" s="1">
        <f t="shared" si="8"/>
        <v>9</v>
      </c>
      <c r="I144" s="27">
        <f>'[1]6주차'!K164</f>
        <v>103</v>
      </c>
      <c r="J144" s="215">
        <f t="shared" si="9"/>
        <v>112</v>
      </c>
      <c r="K144" s="216">
        <f t="shared" si="10"/>
        <v>117</v>
      </c>
      <c r="L144" s="115">
        <f t="shared" si="11"/>
        <v>0.2</v>
      </c>
      <c r="M144" s="119"/>
    </row>
    <row r="145" spans="1:13" ht="39">
      <c r="A145" s="218">
        <v>719</v>
      </c>
      <c r="B145" s="235" t="s">
        <v>144</v>
      </c>
      <c r="C145" s="60">
        <v>10</v>
      </c>
      <c r="D145" s="60"/>
      <c r="E145" s="60"/>
      <c r="F145" s="61"/>
      <c r="G145" s="60"/>
      <c r="H145" s="1">
        <f t="shared" si="8"/>
        <v>10</v>
      </c>
      <c r="I145" s="27">
        <f>'[1]6주차'!K167</f>
        <v>166</v>
      </c>
      <c r="J145" s="215">
        <f t="shared" si="9"/>
        <v>176</v>
      </c>
      <c r="K145" s="216">
        <f t="shared" si="10"/>
        <v>61</v>
      </c>
      <c r="L145" s="115">
        <f t="shared" si="11"/>
        <v>0.2</v>
      </c>
      <c r="M145" s="119"/>
    </row>
    <row r="146" spans="1:13" ht="39">
      <c r="A146" s="219">
        <v>721</v>
      </c>
      <c r="B146" s="237" t="s">
        <v>144</v>
      </c>
      <c r="C146" s="160"/>
      <c r="D146" s="160"/>
      <c r="E146" s="160"/>
      <c r="F146" s="166"/>
      <c r="G146" s="160"/>
      <c r="H146" s="222">
        <f t="shared" si="8"/>
        <v>0</v>
      </c>
      <c r="I146" s="223">
        <f>'[1]6주차'!K169</f>
        <v>215</v>
      </c>
      <c r="J146" s="224">
        <f t="shared" si="9"/>
        <v>215</v>
      </c>
      <c r="K146" s="225">
        <f t="shared" si="10"/>
        <v>33</v>
      </c>
      <c r="L146" s="226">
        <f t="shared" si="11"/>
        <v>0</v>
      </c>
      <c r="M146" s="110" t="s">
        <v>146</v>
      </c>
    </row>
    <row r="147" spans="1:13" ht="39">
      <c r="A147" s="217">
        <v>723</v>
      </c>
      <c r="B147" s="235" t="s">
        <v>145</v>
      </c>
      <c r="C147" s="60">
        <v>9</v>
      </c>
      <c r="D147" s="60">
        <v>11</v>
      </c>
      <c r="E147" s="60">
        <v>8</v>
      </c>
      <c r="F147" s="61">
        <v>6</v>
      </c>
      <c r="G147" s="60">
        <v>8</v>
      </c>
      <c r="H147" s="1">
        <f t="shared" si="8"/>
        <v>42</v>
      </c>
      <c r="I147" s="27">
        <f>'[1]6주차'!K171</f>
        <v>178</v>
      </c>
      <c r="J147" s="215">
        <f t="shared" si="9"/>
        <v>220</v>
      </c>
      <c r="K147" s="216">
        <f t="shared" si="10"/>
        <v>30</v>
      </c>
      <c r="L147" s="115">
        <f t="shared" si="11"/>
        <v>1</v>
      </c>
      <c r="M147" s="119"/>
    </row>
    <row r="148" spans="1:13" ht="39">
      <c r="A148" s="218">
        <v>724</v>
      </c>
      <c r="B148" s="235" t="s">
        <v>144</v>
      </c>
      <c r="C148" s="60">
        <v>8</v>
      </c>
      <c r="D148" s="60">
        <v>9</v>
      </c>
      <c r="E148" s="60">
        <v>9</v>
      </c>
      <c r="F148" s="61"/>
      <c r="G148" s="60"/>
      <c r="H148" s="1">
        <f t="shared" si="8"/>
        <v>26</v>
      </c>
      <c r="I148" s="27">
        <f>'[1]6주차'!K172</f>
        <v>157</v>
      </c>
      <c r="J148" s="215">
        <f t="shared" si="9"/>
        <v>183</v>
      </c>
      <c r="K148" s="216">
        <f t="shared" si="10"/>
        <v>56</v>
      </c>
      <c r="L148" s="115">
        <f t="shared" si="11"/>
        <v>0.6</v>
      </c>
      <c r="M148" s="119"/>
    </row>
    <row r="149" spans="1:13" ht="39">
      <c r="A149" s="214">
        <v>726</v>
      </c>
      <c r="B149" s="236" t="s">
        <v>145</v>
      </c>
      <c r="C149" s="60"/>
      <c r="D149" s="60">
        <v>3</v>
      </c>
      <c r="E149" s="60"/>
      <c r="F149" s="61"/>
      <c r="G149" s="60"/>
      <c r="H149" s="1">
        <f t="shared" si="8"/>
        <v>3</v>
      </c>
      <c r="I149" s="27">
        <f>'[1]6주차'!K174</f>
        <v>22</v>
      </c>
      <c r="J149" s="215">
        <f t="shared" si="9"/>
        <v>25</v>
      </c>
      <c r="K149" s="216">
        <f t="shared" si="10"/>
        <v>159</v>
      </c>
      <c r="L149" s="115">
        <f t="shared" si="11"/>
        <v>0.2</v>
      </c>
      <c r="M149" s="119"/>
    </row>
    <row r="150" spans="1:13" ht="39">
      <c r="A150" s="217">
        <v>728</v>
      </c>
      <c r="B150" s="235" t="s">
        <v>144</v>
      </c>
      <c r="C150" s="60">
        <v>4</v>
      </c>
      <c r="D150" s="60">
        <v>10</v>
      </c>
      <c r="E150" s="60">
        <v>3</v>
      </c>
      <c r="F150" s="61">
        <v>8</v>
      </c>
      <c r="G150" s="60">
        <v>10</v>
      </c>
      <c r="H150" s="1">
        <f t="shared" si="8"/>
        <v>35</v>
      </c>
      <c r="I150" s="27">
        <f>'[1]6주차'!K176</f>
        <v>177</v>
      </c>
      <c r="J150" s="215">
        <f t="shared" si="9"/>
        <v>212</v>
      </c>
      <c r="K150" s="216">
        <f t="shared" si="10"/>
        <v>35</v>
      </c>
      <c r="L150" s="115">
        <f t="shared" si="11"/>
        <v>1</v>
      </c>
      <c r="M150" s="119"/>
    </row>
    <row r="151" spans="1:13" ht="39">
      <c r="A151" s="219">
        <v>729</v>
      </c>
      <c r="B151" s="237" t="s">
        <v>144</v>
      </c>
      <c r="C151" s="160"/>
      <c r="D151" s="160"/>
      <c r="E151" s="160"/>
      <c r="F151" s="166"/>
      <c r="G151" s="160"/>
      <c r="H151" s="222">
        <f t="shared" si="8"/>
        <v>0</v>
      </c>
      <c r="I151" s="223">
        <f>'[1]6주차'!K177</f>
        <v>20</v>
      </c>
      <c r="J151" s="224">
        <f t="shared" si="9"/>
        <v>20</v>
      </c>
      <c r="K151" s="225">
        <f t="shared" si="10"/>
        <v>162</v>
      </c>
      <c r="L151" s="226">
        <f t="shared" si="11"/>
        <v>0</v>
      </c>
      <c r="M151" s="110" t="s">
        <v>146</v>
      </c>
    </row>
    <row r="152" spans="1:13" ht="39">
      <c r="A152" s="219">
        <v>730</v>
      </c>
      <c r="B152" s="237" t="s">
        <v>144</v>
      </c>
      <c r="C152" s="160"/>
      <c r="D152" s="160"/>
      <c r="E152" s="160"/>
      <c r="F152" s="166"/>
      <c r="G152" s="160"/>
      <c r="H152" s="222">
        <f t="shared" si="8"/>
        <v>0</v>
      </c>
      <c r="I152" s="223">
        <f>'[1]6주차'!K178</f>
        <v>138</v>
      </c>
      <c r="J152" s="224">
        <f t="shared" si="9"/>
        <v>138</v>
      </c>
      <c r="K152" s="225">
        <f t="shared" si="10"/>
        <v>96</v>
      </c>
      <c r="L152" s="226">
        <f t="shared" si="11"/>
        <v>0</v>
      </c>
      <c r="M152" s="110" t="s">
        <v>146</v>
      </c>
    </row>
    <row r="153" spans="1:13" ht="39">
      <c r="A153" s="214">
        <v>732</v>
      </c>
      <c r="B153" s="236" t="s">
        <v>144</v>
      </c>
      <c r="C153" s="60">
        <v>6</v>
      </c>
      <c r="D153" s="60">
        <v>0</v>
      </c>
      <c r="E153" s="60"/>
      <c r="F153" s="61">
        <v>3</v>
      </c>
      <c r="G153" s="60">
        <v>6</v>
      </c>
      <c r="H153" s="1">
        <f t="shared" si="8"/>
        <v>15</v>
      </c>
      <c r="I153" s="27">
        <f>'[1]6주차'!K180</f>
        <v>85</v>
      </c>
      <c r="J153" s="215">
        <f t="shared" si="9"/>
        <v>100</v>
      </c>
      <c r="K153" s="216">
        <f t="shared" si="10"/>
        <v>130</v>
      </c>
      <c r="L153" s="115">
        <f t="shared" si="11"/>
        <v>0.8</v>
      </c>
      <c r="M153" s="119"/>
    </row>
    <row r="154" spans="1:13" ht="39">
      <c r="A154" s="219">
        <v>734</v>
      </c>
      <c r="B154" s="237" t="s">
        <v>145</v>
      </c>
      <c r="C154" s="160"/>
      <c r="D154" s="160"/>
      <c r="E154" s="160"/>
      <c r="F154" s="166"/>
      <c r="G154" s="160"/>
      <c r="H154" s="222">
        <f t="shared" si="8"/>
        <v>0</v>
      </c>
      <c r="I154" s="223">
        <f>'[1]6주차'!K182</f>
        <v>48</v>
      </c>
      <c r="J154" s="224">
        <f t="shared" si="9"/>
        <v>48</v>
      </c>
      <c r="K154" s="225">
        <f t="shared" si="10"/>
        <v>154</v>
      </c>
      <c r="L154" s="226">
        <f t="shared" si="11"/>
        <v>0</v>
      </c>
      <c r="M154" s="110" t="s">
        <v>146</v>
      </c>
    </row>
    <row r="155" spans="1:13" ht="39">
      <c r="A155" s="218">
        <v>750</v>
      </c>
      <c r="B155" s="235" t="s">
        <v>145</v>
      </c>
      <c r="C155" s="60">
        <v>5</v>
      </c>
      <c r="D155" s="60"/>
      <c r="E155" s="60"/>
      <c r="F155" s="61"/>
      <c r="G155" s="60"/>
      <c r="H155" s="1">
        <f t="shared" si="8"/>
        <v>5</v>
      </c>
      <c r="I155" s="27">
        <f>'[1]6주차'!K183</f>
        <v>92</v>
      </c>
      <c r="J155" s="215">
        <f t="shared" si="9"/>
        <v>97</v>
      </c>
      <c r="K155" s="216">
        <f t="shared" si="10"/>
        <v>131</v>
      </c>
      <c r="L155" s="115">
        <f t="shared" si="11"/>
        <v>0.2</v>
      </c>
      <c r="M155" s="119"/>
    </row>
    <row r="156" spans="1:13" ht="39">
      <c r="A156" s="214">
        <v>751</v>
      </c>
      <c r="B156" s="235" t="s">
        <v>144</v>
      </c>
      <c r="C156" s="60"/>
      <c r="D156" s="60">
        <v>10</v>
      </c>
      <c r="E156" s="60">
        <v>7</v>
      </c>
      <c r="F156" s="61">
        <v>3</v>
      </c>
      <c r="G156" s="60"/>
      <c r="H156" s="1">
        <f t="shared" si="8"/>
        <v>20</v>
      </c>
      <c r="I156" s="27">
        <f>'[1]6주차'!K184</f>
        <v>161</v>
      </c>
      <c r="J156" s="215">
        <f t="shared" si="9"/>
        <v>181</v>
      </c>
      <c r="K156" s="216">
        <f t="shared" si="10"/>
        <v>57</v>
      </c>
      <c r="L156" s="115">
        <f t="shared" si="11"/>
        <v>0.6</v>
      </c>
      <c r="M156" s="119"/>
    </row>
    <row r="157" spans="1:13" ht="39">
      <c r="A157" s="218">
        <v>752</v>
      </c>
      <c r="B157" s="238" t="s">
        <v>144</v>
      </c>
      <c r="C157" s="60">
        <v>4</v>
      </c>
      <c r="D157" s="60"/>
      <c r="E157" s="60"/>
      <c r="F157" s="61"/>
      <c r="G157" s="60"/>
      <c r="H157" s="1">
        <f t="shared" si="8"/>
        <v>4</v>
      </c>
      <c r="I157" s="27">
        <f>'[1]6주차'!K185</f>
        <v>78</v>
      </c>
      <c r="J157" s="215">
        <f t="shared" si="9"/>
        <v>82</v>
      </c>
      <c r="K157" s="216">
        <f t="shared" si="10"/>
        <v>139</v>
      </c>
      <c r="L157" s="115">
        <f t="shared" si="11"/>
        <v>0.2</v>
      </c>
      <c r="M157" s="119"/>
    </row>
    <row r="158" spans="1:13" ht="39">
      <c r="A158" s="218">
        <v>755</v>
      </c>
      <c r="B158" s="238" t="s">
        <v>144</v>
      </c>
      <c r="C158" s="60"/>
      <c r="D158" s="60">
        <v>11</v>
      </c>
      <c r="E158" s="61"/>
      <c r="F158" s="61">
        <v>9</v>
      </c>
      <c r="G158" s="61">
        <v>5</v>
      </c>
      <c r="H158" s="1">
        <f t="shared" si="8"/>
        <v>25</v>
      </c>
      <c r="I158" s="27">
        <f>'[1]6주차'!K186</f>
        <v>104</v>
      </c>
      <c r="J158" s="215">
        <f t="shared" si="9"/>
        <v>129</v>
      </c>
      <c r="K158" s="216">
        <f t="shared" si="10"/>
        <v>102</v>
      </c>
      <c r="L158" s="115">
        <f t="shared" si="11"/>
        <v>0.6</v>
      </c>
      <c r="M158" s="119"/>
    </row>
    <row r="159" spans="1:13" ht="39">
      <c r="A159" s="214">
        <v>756</v>
      </c>
      <c r="B159" s="238" t="s">
        <v>144</v>
      </c>
      <c r="C159" s="60">
        <v>6</v>
      </c>
      <c r="D159" s="60">
        <v>9</v>
      </c>
      <c r="E159" s="61">
        <v>8</v>
      </c>
      <c r="F159" s="61">
        <v>5</v>
      </c>
      <c r="G159" s="61">
        <v>7</v>
      </c>
      <c r="H159" s="1">
        <f t="shared" si="8"/>
        <v>35</v>
      </c>
      <c r="I159" s="27">
        <f>'[1]6주차'!K187</f>
        <v>141</v>
      </c>
      <c r="J159" s="215">
        <f t="shared" si="9"/>
        <v>176</v>
      </c>
      <c r="K159" s="216">
        <f t="shared" si="10"/>
        <v>61</v>
      </c>
      <c r="L159" s="115">
        <f t="shared" si="11"/>
        <v>1</v>
      </c>
      <c r="M159" s="119"/>
    </row>
    <row r="160" spans="1:13" ht="39">
      <c r="A160" s="218">
        <v>757</v>
      </c>
      <c r="B160" s="238" t="s">
        <v>145</v>
      </c>
      <c r="C160" s="60">
        <v>5</v>
      </c>
      <c r="D160" s="60">
        <v>3</v>
      </c>
      <c r="E160" s="61">
        <v>5</v>
      </c>
      <c r="F160" s="61">
        <v>6</v>
      </c>
      <c r="G160" s="61">
        <v>3</v>
      </c>
      <c r="H160" s="1">
        <f t="shared" si="8"/>
        <v>22</v>
      </c>
      <c r="I160" s="27">
        <f>'[1]6주차'!K188</f>
        <v>101</v>
      </c>
      <c r="J160" s="215">
        <f t="shared" si="9"/>
        <v>123</v>
      </c>
      <c r="K160" s="216">
        <f t="shared" si="10"/>
        <v>107</v>
      </c>
      <c r="L160" s="115">
        <f t="shared" si="11"/>
        <v>1</v>
      </c>
      <c r="M160" s="119"/>
    </row>
    <row r="161" spans="1:13" ht="39">
      <c r="A161" s="218">
        <v>758</v>
      </c>
      <c r="B161" s="238" t="s">
        <v>144</v>
      </c>
      <c r="C161" s="60">
        <v>6</v>
      </c>
      <c r="D161" s="60">
        <v>10</v>
      </c>
      <c r="E161" s="61">
        <v>6</v>
      </c>
      <c r="F161" s="61">
        <v>9</v>
      </c>
      <c r="G161" s="61">
        <v>9</v>
      </c>
      <c r="H161" s="1">
        <f t="shared" si="8"/>
        <v>40</v>
      </c>
      <c r="I161" s="27">
        <f>'[1]6주차'!K189</f>
        <v>185</v>
      </c>
      <c r="J161" s="215">
        <f t="shared" si="9"/>
        <v>225</v>
      </c>
      <c r="K161" s="216">
        <f t="shared" si="10"/>
        <v>25</v>
      </c>
      <c r="L161" s="115">
        <f t="shared" si="11"/>
        <v>1</v>
      </c>
      <c r="M161" s="119"/>
    </row>
    <row r="162" spans="1:13" ht="39">
      <c r="A162" s="218">
        <v>760</v>
      </c>
      <c r="B162" s="238" t="s">
        <v>144</v>
      </c>
      <c r="C162" s="60">
        <v>5</v>
      </c>
      <c r="D162" s="60">
        <v>7</v>
      </c>
      <c r="E162" s="61">
        <v>8</v>
      </c>
      <c r="F162" s="61">
        <v>5</v>
      </c>
      <c r="G162" s="61">
        <v>4</v>
      </c>
      <c r="H162" s="1">
        <f t="shared" si="8"/>
        <v>29</v>
      </c>
      <c r="I162" s="27">
        <f>'[1]6주차'!K190</f>
        <v>120</v>
      </c>
      <c r="J162" s="215">
        <f t="shared" si="9"/>
        <v>149</v>
      </c>
      <c r="K162" s="216">
        <f t="shared" si="10"/>
        <v>84</v>
      </c>
      <c r="L162" s="115">
        <f t="shared" si="11"/>
        <v>1</v>
      </c>
      <c r="M162" s="119"/>
    </row>
    <row r="163" spans="1:13" ht="39">
      <c r="A163" s="214">
        <v>761</v>
      </c>
      <c r="B163" s="239" t="s">
        <v>144</v>
      </c>
      <c r="C163" s="60"/>
      <c r="D163" s="60">
        <v>9</v>
      </c>
      <c r="E163" s="61"/>
      <c r="F163" s="61"/>
      <c r="G163" s="61"/>
      <c r="H163" s="1">
        <f t="shared" si="8"/>
        <v>9</v>
      </c>
      <c r="I163" s="27">
        <f>'[1]6주차'!K191</f>
        <v>23</v>
      </c>
      <c r="J163" s="215">
        <f t="shared" si="9"/>
        <v>32</v>
      </c>
      <c r="K163" s="216">
        <f t="shared" si="10"/>
        <v>157</v>
      </c>
      <c r="L163" s="115">
        <f t="shared" si="11"/>
        <v>0.2</v>
      </c>
      <c r="M163" s="119"/>
    </row>
    <row r="164" spans="1:13" ht="39">
      <c r="A164" s="218">
        <v>763</v>
      </c>
      <c r="B164" s="238" t="s">
        <v>144</v>
      </c>
      <c r="C164" s="60">
        <v>7</v>
      </c>
      <c r="D164" s="60">
        <v>6</v>
      </c>
      <c r="E164" s="61">
        <v>5</v>
      </c>
      <c r="F164" s="61">
        <v>5</v>
      </c>
      <c r="G164" s="61">
        <v>1</v>
      </c>
      <c r="H164" s="1">
        <f t="shared" si="8"/>
        <v>24</v>
      </c>
      <c r="I164" s="27">
        <f>'[1]6주차'!K193</f>
        <v>85</v>
      </c>
      <c r="J164" s="215">
        <f t="shared" si="9"/>
        <v>109</v>
      </c>
      <c r="K164" s="216">
        <f t="shared" si="10"/>
        <v>123</v>
      </c>
      <c r="L164" s="115">
        <f t="shared" si="11"/>
        <v>1</v>
      </c>
      <c r="M164" s="119"/>
    </row>
    <row r="165" spans="1:13" ht="39">
      <c r="A165" s="218">
        <v>766</v>
      </c>
      <c r="B165" s="238" t="s">
        <v>144</v>
      </c>
      <c r="C165" s="60">
        <v>11</v>
      </c>
      <c r="D165" s="60">
        <v>14</v>
      </c>
      <c r="E165" s="61"/>
      <c r="F165" s="61"/>
      <c r="G165" s="61"/>
      <c r="H165" s="1">
        <f t="shared" si="8"/>
        <v>25</v>
      </c>
      <c r="I165" s="27">
        <f>'[1]6주차'!K195</f>
        <v>141</v>
      </c>
      <c r="J165" s="215">
        <f t="shared" si="9"/>
        <v>166</v>
      </c>
      <c r="K165" s="216">
        <f t="shared" si="10"/>
        <v>74</v>
      </c>
      <c r="L165" s="115">
        <f t="shared" si="11"/>
        <v>0.4</v>
      </c>
      <c r="M165" s="119"/>
    </row>
    <row r="166" spans="1:13" ht="39">
      <c r="A166" s="240">
        <v>740</v>
      </c>
      <c r="B166" s="241" t="s">
        <v>144</v>
      </c>
      <c r="C166" s="61"/>
      <c r="D166" s="61">
        <v>5</v>
      </c>
      <c r="E166" s="61">
        <v>4</v>
      </c>
      <c r="F166" s="61">
        <v>2</v>
      </c>
      <c r="G166" s="61">
        <v>4</v>
      </c>
      <c r="H166" s="242">
        <f>SUM(C166:G166)</f>
        <v>15</v>
      </c>
      <c r="I166" s="27">
        <f>'[1]6주차'!K197</f>
        <v>4</v>
      </c>
      <c r="J166" s="243">
        <f>SUM(H166,I166)</f>
        <v>19</v>
      </c>
      <c r="K166" s="244">
        <f t="shared" si="10"/>
        <v>163</v>
      </c>
      <c r="L166" s="245">
        <f>COUNTA(C166,D166,E166,F166,G166)/5</f>
        <v>0.8</v>
      </c>
      <c r="M166" s="121"/>
    </row>
    <row r="167" spans="1:13" ht="39">
      <c r="A167" s="214">
        <v>100</v>
      </c>
      <c r="B167" s="65" t="s">
        <v>144</v>
      </c>
      <c r="C167" s="60">
        <v>5</v>
      </c>
      <c r="D167" s="60">
        <v>12</v>
      </c>
      <c r="E167" s="60">
        <v>7</v>
      </c>
      <c r="F167" s="60"/>
      <c r="G167" s="60">
        <v>9</v>
      </c>
      <c r="H167" s="1">
        <f>SUM(C167:G167)</f>
        <v>33</v>
      </c>
      <c r="I167" s="27">
        <f>'[1]6주차'!K198</f>
        <v>0</v>
      </c>
      <c r="J167" s="215">
        <f>SUM(H167,I167)</f>
        <v>33</v>
      </c>
      <c r="K167" s="215">
        <f t="shared" si="10"/>
        <v>156</v>
      </c>
      <c r="L167" s="246">
        <f>COUNTA(C167,D167,E167,F167,G167)/5</f>
        <v>0.8</v>
      </c>
      <c r="M167" s="124"/>
    </row>
    <row r="168" spans="1:13" ht="17.25">
      <c r="A168" s="295" t="s">
        <v>147</v>
      </c>
      <c r="B168" s="296"/>
      <c r="C168" s="296"/>
      <c r="D168" s="296"/>
      <c r="E168" s="296"/>
      <c r="F168" s="296"/>
      <c r="G168" s="296"/>
      <c r="H168" s="296"/>
      <c r="I168" s="296"/>
      <c r="J168" s="296"/>
      <c r="K168" s="296"/>
      <c r="L168" s="296"/>
      <c r="M168" s="182"/>
    </row>
    <row r="169" spans="1:13">
      <c r="A169" s="259" t="s">
        <v>148</v>
      </c>
      <c r="B169" s="260"/>
      <c r="C169" s="260"/>
      <c r="D169" s="260"/>
      <c r="E169" s="260"/>
      <c r="F169" s="260"/>
      <c r="G169" s="260"/>
      <c r="H169" s="260"/>
      <c r="I169" s="260"/>
      <c r="J169" s="260"/>
      <c r="K169" s="260"/>
      <c r="L169" s="260"/>
      <c r="M169" s="261"/>
    </row>
    <row r="170" spans="1:13" ht="20.25">
      <c r="A170" s="254" t="s">
        <v>149</v>
      </c>
      <c r="B170" s="255"/>
      <c r="C170" s="255"/>
      <c r="D170" s="255"/>
      <c r="E170" s="255"/>
      <c r="F170" s="255"/>
      <c r="G170" s="255"/>
      <c r="H170" s="255"/>
      <c r="I170" s="255"/>
      <c r="J170" s="255"/>
      <c r="K170" s="255"/>
      <c r="L170" s="255"/>
      <c r="M170" s="256"/>
    </row>
    <row r="171" spans="1:13" ht="17.25" thickBot="1">
      <c r="A171" s="251" t="s">
        <v>150</v>
      </c>
      <c r="B171" s="252"/>
      <c r="C171" s="252"/>
      <c r="D171" s="252"/>
      <c r="E171" s="252"/>
      <c r="F171" s="252"/>
      <c r="G171" s="252"/>
      <c r="H171" s="252"/>
      <c r="I171" s="252"/>
      <c r="J171" s="252"/>
      <c r="K171" s="252"/>
      <c r="L171" s="252"/>
      <c r="M171" s="253"/>
    </row>
  </sheetData>
  <mergeCells count="8">
    <mergeCell ref="A170:M170"/>
    <mergeCell ref="A171:M171"/>
    <mergeCell ref="A1:M1"/>
    <mergeCell ref="A2:M2"/>
    <mergeCell ref="H3:K3"/>
    <mergeCell ref="L3:L4"/>
    <mergeCell ref="A168:L168"/>
    <mergeCell ref="A169:M169"/>
  </mergeCells>
  <phoneticPr fontId="1" type="noConversion"/>
  <conditionalFormatting sqref="C5:G167 I5:I167">
    <cfRule type="cellIs" dxfId="8" priority="3" operator="equal">
      <formula>0</formula>
    </cfRule>
  </conditionalFormatting>
  <conditionalFormatting sqref="L5:L167">
    <cfRule type="cellIs" dxfId="7" priority="2" operator="lessThan">
      <formula>1</formula>
    </cfRule>
  </conditionalFormatting>
  <conditionalFormatting sqref="C5:G167 I5:I167">
    <cfRule type="cellIs" dxfId="6" priority="1" operator="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115"/>
  <sheetViews>
    <sheetView tabSelected="1" workbookViewId="0">
      <selection activeCell="Q4" sqref="Q4"/>
    </sheetView>
  </sheetViews>
  <sheetFormatPr defaultRowHeight="16.5"/>
  <sheetData>
    <row r="1" spans="1:13" ht="35.25" thickTop="1" thickBot="1">
      <c r="A1" s="286" t="s">
        <v>151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8"/>
    </row>
    <row r="2" spans="1:13" ht="27.75" thickTop="1" thickBot="1">
      <c r="A2" s="289" t="s">
        <v>152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7"/>
    </row>
    <row r="3" spans="1:13" ht="34.5" thickBot="1">
      <c r="A3" s="142"/>
      <c r="B3" s="183"/>
      <c r="C3" s="93">
        <v>30</v>
      </c>
      <c r="D3" s="93">
        <v>1</v>
      </c>
      <c r="E3" s="93">
        <v>2</v>
      </c>
      <c r="F3" s="93">
        <v>3</v>
      </c>
      <c r="G3" s="93">
        <v>4</v>
      </c>
      <c r="H3" s="290" t="s">
        <v>49</v>
      </c>
      <c r="I3" s="291"/>
      <c r="J3" s="291"/>
      <c r="K3" s="292"/>
      <c r="L3" s="293" t="s">
        <v>69</v>
      </c>
      <c r="M3" s="94" t="s">
        <v>8</v>
      </c>
    </row>
    <row r="4" spans="1:13" ht="35.25" thickBot="1">
      <c r="A4" s="95" t="s">
        <v>153</v>
      </c>
      <c r="B4" s="209" t="s">
        <v>10</v>
      </c>
      <c r="C4" s="93" t="s">
        <v>12</v>
      </c>
      <c r="D4" s="97" t="s">
        <v>154</v>
      </c>
      <c r="E4" s="93" t="s">
        <v>155</v>
      </c>
      <c r="F4" s="93" t="s">
        <v>73</v>
      </c>
      <c r="G4" s="93" t="s">
        <v>156</v>
      </c>
      <c r="H4" s="98" t="s">
        <v>33</v>
      </c>
      <c r="I4" s="99" t="s">
        <v>157</v>
      </c>
      <c r="J4" s="100" t="s">
        <v>16</v>
      </c>
      <c r="K4" s="101" t="s">
        <v>77</v>
      </c>
      <c r="L4" s="294"/>
      <c r="M4" s="94"/>
    </row>
    <row r="5" spans="1:13" ht="33.75">
      <c r="A5" s="144">
        <v>505</v>
      </c>
      <c r="B5" s="22" t="s">
        <v>37</v>
      </c>
      <c r="C5" s="60">
        <v>10</v>
      </c>
      <c r="D5" s="60">
        <v>9</v>
      </c>
      <c r="E5" s="60">
        <v>8</v>
      </c>
      <c r="F5" s="60">
        <v>3</v>
      </c>
      <c r="G5" s="61">
        <v>0</v>
      </c>
      <c r="H5" s="1">
        <f t="shared" ref="H5:H44" si="0">SUM(C5:G5)</f>
        <v>30</v>
      </c>
      <c r="I5" s="27">
        <f>'[1]7주차'!K5</f>
        <v>217</v>
      </c>
      <c r="J5" s="147">
        <f t="shared" ref="J5:J68" si="1">SUM(H5,I5)</f>
        <v>247</v>
      </c>
      <c r="K5" s="148">
        <f t="shared" ref="K5:K68" si="2">RANK(J5,J$5:J$107)</f>
        <v>23</v>
      </c>
      <c r="L5" s="115">
        <f t="shared" ref="L5:L68" si="3">COUNTA(C5,D5,E5,F5,G5)/5</f>
        <v>1</v>
      </c>
      <c r="M5" s="116"/>
    </row>
    <row r="6" spans="1:13" ht="33.75">
      <c r="A6" s="144">
        <v>506</v>
      </c>
      <c r="B6" s="22" t="s">
        <v>37</v>
      </c>
      <c r="C6" s="60">
        <v>4</v>
      </c>
      <c r="D6" s="60">
        <v>5</v>
      </c>
      <c r="E6" s="60">
        <v>9</v>
      </c>
      <c r="F6" s="60">
        <v>3</v>
      </c>
      <c r="G6" s="61">
        <v>0</v>
      </c>
      <c r="H6" s="1">
        <f t="shared" si="0"/>
        <v>21</v>
      </c>
      <c r="I6" s="27">
        <f>'[1]7주차'!K6</f>
        <v>117</v>
      </c>
      <c r="J6" s="147">
        <f t="shared" si="1"/>
        <v>138</v>
      </c>
      <c r="K6" s="148">
        <f t="shared" si="2"/>
        <v>79</v>
      </c>
      <c r="L6" s="115">
        <f t="shared" si="3"/>
        <v>1</v>
      </c>
      <c r="M6" s="118"/>
    </row>
    <row r="7" spans="1:13" ht="33.75">
      <c r="A7" s="150">
        <v>507</v>
      </c>
      <c r="B7" s="22" t="s">
        <v>40</v>
      </c>
      <c r="C7" s="60">
        <v>6</v>
      </c>
      <c r="D7" s="60">
        <v>6</v>
      </c>
      <c r="E7" s="60">
        <v>9</v>
      </c>
      <c r="F7" s="60">
        <v>3</v>
      </c>
      <c r="G7" s="61">
        <v>0</v>
      </c>
      <c r="H7" s="1">
        <f t="shared" si="0"/>
        <v>24</v>
      </c>
      <c r="I7" s="27">
        <f>'[1]7주차'!K7</f>
        <v>169</v>
      </c>
      <c r="J7" s="147">
        <f t="shared" si="1"/>
        <v>193</v>
      </c>
      <c r="K7" s="148">
        <f t="shared" si="2"/>
        <v>52</v>
      </c>
      <c r="L7" s="115">
        <f t="shared" si="3"/>
        <v>1</v>
      </c>
      <c r="M7" s="119"/>
    </row>
    <row r="8" spans="1:13" ht="33.75">
      <c r="A8" s="151">
        <v>510</v>
      </c>
      <c r="B8" s="22" t="s">
        <v>37</v>
      </c>
      <c r="C8" s="60">
        <v>5</v>
      </c>
      <c r="D8" s="60">
        <v>7</v>
      </c>
      <c r="E8" s="60">
        <v>8</v>
      </c>
      <c r="F8" s="60">
        <v>6</v>
      </c>
      <c r="G8" s="61">
        <v>0</v>
      </c>
      <c r="H8" s="1">
        <f t="shared" si="0"/>
        <v>26</v>
      </c>
      <c r="I8" s="27">
        <f>'[1]7주차'!K8</f>
        <v>131</v>
      </c>
      <c r="J8" s="147">
        <f t="shared" si="1"/>
        <v>157</v>
      </c>
      <c r="K8" s="148">
        <f t="shared" si="2"/>
        <v>70</v>
      </c>
      <c r="L8" s="115">
        <f t="shared" si="3"/>
        <v>1</v>
      </c>
      <c r="M8" s="119"/>
    </row>
    <row r="9" spans="1:13" ht="33.75">
      <c r="A9" s="144">
        <v>511</v>
      </c>
      <c r="B9" s="35" t="s">
        <v>37</v>
      </c>
      <c r="C9" s="60">
        <v>9</v>
      </c>
      <c r="D9" s="60">
        <v>5</v>
      </c>
      <c r="E9" s="60">
        <v>7</v>
      </c>
      <c r="F9" s="60"/>
      <c r="G9" s="61">
        <v>0</v>
      </c>
      <c r="H9" s="1">
        <f t="shared" si="0"/>
        <v>21</v>
      </c>
      <c r="I9" s="27">
        <f>'[1]7주차'!K9</f>
        <v>112</v>
      </c>
      <c r="J9" s="147">
        <f t="shared" si="1"/>
        <v>133</v>
      </c>
      <c r="K9" s="148">
        <f t="shared" si="2"/>
        <v>81</v>
      </c>
      <c r="L9" s="115">
        <f t="shared" si="3"/>
        <v>0.8</v>
      </c>
      <c r="M9" s="118"/>
    </row>
    <row r="10" spans="1:13" ht="33.75">
      <c r="A10" s="144">
        <v>512</v>
      </c>
      <c r="B10" s="22" t="s">
        <v>37</v>
      </c>
      <c r="C10" s="60">
        <v>9</v>
      </c>
      <c r="D10" s="60">
        <v>12</v>
      </c>
      <c r="E10" s="60">
        <v>8</v>
      </c>
      <c r="F10" s="60"/>
      <c r="G10" s="61">
        <v>0</v>
      </c>
      <c r="H10" s="1">
        <f t="shared" si="0"/>
        <v>29</v>
      </c>
      <c r="I10" s="27">
        <f>'[1]7주차'!K10</f>
        <v>253</v>
      </c>
      <c r="J10" s="147">
        <f t="shared" si="1"/>
        <v>282</v>
      </c>
      <c r="K10" s="148">
        <f t="shared" si="2"/>
        <v>15</v>
      </c>
      <c r="L10" s="115">
        <f t="shared" si="3"/>
        <v>0.8</v>
      </c>
      <c r="M10" s="122"/>
    </row>
    <row r="11" spans="1:13" ht="33.75">
      <c r="A11" s="144">
        <v>514</v>
      </c>
      <c r="B11" s="22" t="s">
        <v>40</v>
      </c>
      <c r="C11" s="60">
        <v>9</v>
      </c>
      <c r="D11" s="60">
        <v>12</v>
      </c>
      <c r="E11" s="60">
        <v>5</v>
      </c>
      <c r="F11" s="60">
        <v>9</v>
      </c>
      <c r="G11" s="61">
        <v>0</v>
      </c>
      <c r="H11" s="1">
        <f t="shared" si="0"/>
        <v>35</v>
      </c>
      <c r="I11" s="27">
        <f>'[1]7주차'!K11</f>
        <v>231</v>
      </c>
      <c r="J11" s="147">
        <f t="shared" si="1"/>
        <v>266</v>
      </c>
      <c r="K11" s="148">
        <f t="shared" si="2"/>
        <v>19</v>
      </c>
      <c r="L11" s="115">
        <f t="shared" si="3"/>
        <v>1</v>
      </c>
      <c r="M11" s="122"/>
    </row>
    <row r="12" spans="1:13" ht="33.75">
      <c r="A12" s="144">
        <v>515</v>
      </c>
      <c r="B12" s="22" t="s">
        <v>40</v>
      </c>
      <c r="C12" s="60">
        <v>7</v>
      </c>
      <c r="D12" s="60">
        <v>4</v>
      </c>
      <c r="E12" s="60"/>
      <c r="F12" s="60">
        <v>3</v>
      </c>
      <c r="G12" s="61">
        <v>0</v>
      </c>
      <c r="H12" s="1">
        <f t="shared" si="0"/>
        <v>14</v>
      </c>
      <c r="I12" s="27">
        <f>'[1]7주차'!K12</f>
        <v>159</v>
      </c>
      <c r="J12" s="147">
        <f t="shared" si="1"/>
        <v>173</v>
      </c>
      <c r="K12" s="148">
        <f t="shared" si="2"/>
        <v>60</v>
      </c>
      <c r="L12" s="115">
        <f t="shared" si="3"/>
        <v>0.8</v>
      </c>
      <c r="M12" s="122"/>
    </row>
    <row r="13" spans="1:13" ht="33.75">
      <c r="A13" s="144">
        <v>516</v>
      </c>
      <c r="B13" s="35" t="s">
        <v>37</v>
      </c>
      <c r="C13" s="60"/>
      <c r="D13" s="60">
        <v>11</v>
      </c>
      <c r="E13" s="60">
        <v>8</v>
      </c>
      <c r="F13" s="60"/>
      <c r="G13" s="61">
        <v>0</v>
      </c>
      <c r="H13" s="1">
        <f t="shared" si="0"/>
        <v>19</v>
      </c>
      <c r="I13" s="27">
        <f>'[1]7주차'!K13</f>
        <v>98</v>
      </c>
      <c r="J13" s="147">
        <f t="shared" si="1"/>
        <v>117</v>
      </c>
      <c r="K13" s="148">
        <f t="shared" si="2"/>
        <v>90</v>
      </c>
      <c r="L13" s="115">
        <f t="shared" si="3"/>
        <v>0.6</v>
      </c>
      <c r="M13" s="118"/>
    </row>
    <row r="14" spans="1:13" ht="33.75">
      <c r="A14" s="150">
        <v>522</v>
      </c>
      <c r="B14" s="22" t="s">
        <v>40</v>
      </c>
      <c r="C14" s="60">
        <v>10</v>
      </c>
      <c r="D14" s="60">
        <v>10</v>
      </c>
      <c r="E14" s="60">
        <v>7</v>
      </c>
      <c r="F14" s="67">
        <v>6</v>
      </c>
      <c r="G14" s="61">
        <v>0</v>
      </c>
      <c r="H14" s="1">
        <f t="shared" si="0"/>
        <v>33</v>
      </c>
      <c r="I14" s="27">
        <f>'[1]7주차'!K17</f>
        <v>242</v>
      </c>
      <c r="J14" s="147">
        <f t="shared" si="1"/>
        <v>275</v>
      </c>
      <c r="K14" s="148">
        <f t="shared" si="2"/>
        <v>18</v>
      </c>
      <c r="L14" s="115">
        <f t="shared" si="3"/>
        <v>1</v>
      </c>
      <c r="M14" s="122"/>
    </row>
    <row r="15" spans="1:13" ht="33.75">
      <c r="A15" s="150">
        <v>523</v>
      </c>
      <c r="B15" s="22" t="s">
        <v>37</v>
      </c>
      <c r="C15" s="60">
        <v>5</v>
      </c>
      <c r="D15" s="60">
        <v>14</v>
      </c>
      <c r="E15" s="60">
        <v>12</v>
      </c>
      <c r="F15" s="67">
        <v>9</v>
      </c>
      <c r="G15" s="61">
        <v>0</v>
      </c>
      <c r="H15" s="1">
        <f t="shared" si="0"/>
        <v>40</v>
      </c>
      <c r="I15" s="27">
        <f>'[1]7주차'!K18</f>
        <v>356</v>
      </c>
      <c r="J15" s="147">
        <f t="shared" si="1"/>
        <v>396</v>
      </c>
      <c r="K15" s="307">
        <f t="shared" si="2"/>
        <v>3</v>
      </c>
      <c r="L15" s="115">
        <f t="shared" si="3"/>
        <v>1</v>
      </c>
      <c r="M15" s="122"/>
    </row>
    <row r="16" spans="1:13" ht="33.75">
      <c r="A16" s="150">
        <v>524</v>
      </c>
      <c r="B16" s="22" t="s">
        <v>37</v>
      </c>
      <c r="C16" s="60">
        <v>7</v>
      </c>
      <c r="D16" s="60">
        <v>13</v>
      </c>
      <c r="E16" s="60">
        <v>5</v>
      </c>
      <c r="F16" s="67">
        <v>7</v>
      </c>
      <c r="G16" s="61">
        <v>0</v>
      </c>
      <c r="H16" s="1">
        <f t="shared" si="0"/>
        <v>32</v>
      </c>
      <c r="I16" s="27">
        <f>'[1]7주차'!K19</f>
        <v>251</v>
      </c>
      <c r="J16" s="147">
        <f t="shared" si="1"/>
        <v>283</v>
      </c>
      <c r="K16" s="148">
        <f t="shared" si="2"/>
        <v>14</v>
      </c>
      <c r="L16" s="115">
        <f t="shared" si="3"/>
        <v>1</v>
      </c>
      <c r="M16" s="122"/>
    </row>
    <row r="17" spans="1:13" ht="33.75">
      <c r="A17" s="150">
        <v>531</v>
      </c>
      <c r="B17" s="22" t="s">
        <v>37</v>
      </c>
      <c r="C17" s="60">
        <v>15</v>
      </c>
      <c r="D17" s="60">
        <v>14</v>
      </c>
      <c r="E17" s="60">
        <v>14</v>
      </c>
      <c r="F17" s="60">
        <v>9</v>
      </c>
      <c r="G17" s="61">
        <v>0</v>
      </c>
      <c r="H17" s="1">
        <f t="shared" si="0"/>
        <v>52</v>
      </c>
      <c r="I17" s="27">
        <f>'[1]7주차'!K23</f>
        <v>330</v>
      </c>
      <c r="J17" s="147">
        <f t="shared" si="1"/>
        <v>382</v>
      </c>
      <c r="K17" s="307">
        <f t="shared" si="2"/>
        <v>5</v>
      </c>
      <c r="L17" s="115">
        <f t="shared" si="3"/>
        <v>1</v>
      </c>
      <c r="M17" s="122"/>
    </row>
    <row r="18" spans="1:13" ht="33.75">
      <c r="A18" s="144">
        <v>534</v>
      </c>
      <c r="B18" s="22" t="s">
        <v>37</v>
      </c>
      <c r="C18" s="60">
        <v>7</v>
      </c>
      <c r="D18" s="60">
        <v>7</v>
      </c>
      <c r="E18" s="60">
        <v>3</v>
      </c>
      <c r="F18" s="60">
        <v>5</v>
      </c>
      <c r="G18" s="61">
        <v>0</v>
      </c>
      <c r="H18" s="1">
        <f t="shared" si="0"/>
        <v>22</v>
      </c>
      <c r="I18" s="27">
        <f>'[1]7주차'!K24</f>
        <v>148</v>
      </c>
      <c r="J18" s="147">
        <f t="shared" si="1"/>
        <v>170</v>
      </c>
      <c r="K18" s="148">
        <f t="shared" si="2"/>
        <v>62</v>
      </c>
      <c r="L18" s="115">
        <f t="shared" si="3"/>
        <v>1</v>
      </c>
      <c r="M18" s="122"/>
    </row>
    <row r="19" spans="1:13" ht="33.75">
      <c r="A19" s="151">
        <v>535</v>
      </c>
      <c r="B19" s="22" t="s">
        <v>37</v>
      </c>
      <c r="C19" s="60">
        <v>7</v>
      </c>
      <c r="D19" s="60">
        <v>9</v>
      </c>
      <c r="E19" s="60">
        <v>11</v>
      </c>
      <c r="F19" s="60"/>
      <c r="G19" s="61">
        <v>0</v>
      </c>
      <c r="H19" s="1">
        <f t="shared" si="0"/>
        <v>27</v>
      </c>
      <c r="I19" s="27">
        <f>'[1]7주차'!K25</f>
        <v>191</v>
      </c>
      <c r="J19" s="147">
        <f t="shared" si="1"/>
        <v>218</v>
      </c>
      <c r="K19" s="148">
        <f t="shared" si="2"/>
        <v>40</v>
      </c>
      <c r="L19" s="115">
        <f t="shared" si="3"/>
        <v>0.8</v>
      </c>
      <c r="M19" s="122"/>
    </row>
    <row r="20" spans="1:13" ht="33.75">
      <c r="A20" s="151">
        <v>537</v>
      </c>
      <c r="B20" s="22" t="s">
        <v>37</v>
      </c>
      <c r="C20" s="60">
        <v>4</v>
      </c>
      <c r="D20" s="60">
        <v>4</v>
      </c>
      <c r="E20" s="60">
        <v>3</v>
      </c>
      <c r="F20" s="60">
        <v>4</v>
      </c>
      <c r="G20" s="61">
        <v>0</v>
      </c>
      <c r="H20" s="1">
        <f t="shared" si="0"/>
        <v>15</v>
      </c>
      <c r="I20" s="27">
        <f>'[1]7주차'!K26</f>
        <v>113</v>
      </c>
      <c r="J20" s="147">
        <f t="shared" si="1"/>
        <v>128</v>
      </c>
      <c r="K20" s="148">
        <f t="shared" si="2"/>
        <v>86</v>
      </c>
      <c r="L20" s="115">
        <f t="shared" si="3"/>
        <v>1</v>
      </c>
      <c r="M20" s="122"/>
    </row>
    <row r="21" spans="1:13" ht="34.5" thickBot="1">
      <c r="A21" s="150">
        <v>539</v>
      </c>
      <c r="B21" s="22" t="s">
        <v>40</v>
      </c>
      <c r="C21" s="60">
        <v>3</v>
      </c>
      <c r="D21" s="60">
        <v>5</v>
      </c>
      <c r="E21" s="60">
        <v>3</v>
      </c>
      <c r="F21" s="60">
        <v>3</v>
      </c>
      <c r="G21" s="61">
        <v>0</v>
      </c>
      <c r="H21" s="1">
        <f t="shared" si="0"/>
        <v>14</v>
      </c>
      <c r="I21" s="27">
        <f>'[1]7주차'!K27</f>
        <v>139</v>
      </c>
      <c r="J21" s="147">
        <f t="shared" si="1"/>
        <v>153</v>
      </c>
      <c r="K21" s="148">
        <f t="shared" si="2"/>
        <v>73</v>
      </c>
      <c r="L21" s="115">
        <f t="shared" si="3"/>
        <v>1</v>
      </c>
      <c r="M21" s="122"/>
    </row>
    <row r="22" spans="1:13" ht="33.75">
      <c r="A22" s="150">
        <v>544</v>
      </c>
      <c r="B22" s="22" t="s">
        <v>40</v>
      </c>
      <c r="C22" s="60">
        <v>7</v>
      </c>
      <c r="D22" s="60">
        <v>10</v>
      </c>
      <c r="E22" s="60">
        <v>12</v>
      </c>
      <c r="F22" s="60">
        <v>5</v>
      </c>
      <c r="G22" s="61">
        <v>0</v>
      </c>
      <c r="H22" s="1">
        <f t="shared" si="0"/>
        <v>34</v>
      </c>
      <c r="I22" s="27">
        <f>'[1]7주차'!K31</f>
        <v>270</v>
      </c>
      <c r="J22" s="147">
        <f t="shared" si="1"/>
        <v>304</v>
      </c>
      <c r="K22" s="148">
        <f t="shared" si="2"/>
        <v>9</v>
      </c>
      <c r="L22" s="115">
        <f t="shared" si="3"/>
        <v>1</v>
      </c>
      <c r="M22" s="116"/>
    </row>
    <row r="23" spans="1:13" ht="33.75">
      <c r="A23" s="144">
        <v>546</v>
      </c>
      <c r="B23" s="22" t="s">
        <v>40</v>
      </c>
      <c r="C23" s="60">
        <v>4</v>
      </c>
      <c r="D23" s="60">
        <v>2</v>
      </c>
      <c r="E23" s="60">
        <v>6</v>
      </c>
      <c r="F23" s="60">
        <v>4</v>
      </c>
      <c r="G23" s="61">
        <v>0</v>
      </c>
      <c r="H23" s="1">
        <f t="shared" si="0"/>
        <v>16</v>
      </c>
      <c r="I23" s="27">
        <f>'[1]7주차'!K33</f>
        <v>129</v>
      </c>
      <c r="J23" s="147">
        <f t="shared" si="1"/>
        <v>145</v>
      </c>
      <c r="K23" s="148">
        <f t="shared" si="2"/>
        <v>76</v>
      </c>
      <c r="L23" s="115">
        <f t="shared" si="3"/>
        <v>1</v>
      </c>
      <c r="M23" s="119"/>
    </row>
    <row r="24" spans="1:13" ht="33.75">
      <c r="A24" s="144">
        <v>547</v>
      </c>
      <c r="B24" s="22" t="s">
        <v>37</v>
      </c>
      <c r="C24" s="60">
        <v>6</v>
      </c>
      <c r="D24" s="60">
        <v>3</v>
      </c>
      <c r="E24" s="60">
        <v>9</v>
      </c>
      <c r="F24" s="60">
        <v>6</v>
      </c>
      <c r="G24" s="61">
        <v>0</v>
      </c>
      <c r="H24" s="1">
        <f t="shared" si="0"/>
        <v>24</v>
      </c>
      <c r="I24" s="27">
        <f>'[1]7주차'!K34</f>
        <v>166</v>
      </c>
      <c r="J24" s="147">
        <f t="shared" si="1"/>
        <v>190</v>
      </c>
      <c r="K24" s="148">
        <f t="shared" si="2"/>
        <v>56</v>
      </c>
      <c r="L24" s="115">
        <f t="shared" si="3"/>
        <v>1</v>
      </c>
      <c r="M24" s="121"/>
    </row>
    <row r="25" spans="1:13" ht="33.75">
      <c r="A25" s="144">
        <v>548</v>
      </c>
      <c r="B25" s="22" t="s">
        <v>40</v>
      </c>
      <c r="C25" s="60"/>
      <c r="D25" s="60">
        <v>6</v>
      </c>
      <c r="E25" s="60">
        <v>7</v>
      </c>
      <c r="F25" s="60"/>
      <c r="G25" s="61">
        <v>0</v>
      </c>
      <c r="H25" s="1">
        <f t="shared" si="0"/>
        <v>13</v>
      </c>
      <c r="I25" s="27">
        <f>'[1]7주차'!K35</f>
        <v>180</v>
      </c>
      <c r="J25" s="147">
        <f t="shared" si="1"/>
        <v>193</v>
      </c>
      <c r="K25" s="148">
        <f t="shared" si="2"/>
        <v>52</v>
      </c>
      <c r="L25" s="115">
        <f t="shared" si="3"/>
        <v>0.6</v>
      </c>
      <c r="M25" s="119" ph="1"/>
    </row>
    <row r="26" spans="1:13" ht="33.75">
      <c r="A26" s="151">
        <v>550</v>
      </c>
      <c r="B26" s="22" t="s">
        <v>40</v>
      </c>
      <c r="C26" s="60"/>
      <c r="D26" s="60">
        <v>3</v>
      </c>
      <c r="E26" s="60">
        <v>4</v>
      </c>
      <c r="F26" s="60">
        <v>3</v>
      </c>
      <c r="G26" s="61">
        <v>0</v>
      </c>
      <c r="H26" s="1">
        <f t="shared" si="0"/>
        <v>10</v>
      </c>
      <c r="I26" s="27">
        <f>'[1]7주차'!K37</f>
        <v>120</v>
      </c>
      <c r="J26" s="147">
        <f t="shared" si="1"/>
        <v>130</v>
      </c>
      <c r="K26" s="148">
        <f t="shared" si="2"/>
        <v>83</v>
      </c>
      <c r="L26" s="115">
        <f t="shared" si="3"/>
        <v>0.8</v>
      </c>
      <c r="M26" s="119"/>
    </row>
    <row r="27" spans="1:13" ht="33.75">
      <c r="A27" s="150">
        <v>551</v>
      </c>
      <c r="B27" s="22" t="s">
        <v>37</v>
      </c>
      <c r="C27" s="60">
        <v>1</v>
      </c>
      <c r="D27" s="60">
        <v>6</v>
      </c>
      <c r="E27" s="60">
        <v>9</v>
      </c>
      <c r="F27" s="60">
        <v>2</v>
      </c>
      <c r="G27" s="61">
        <v>0</v>
      </c>
      <c r="H27" s="1">
        <f t="shared" si="0"/>
        <v>18</v>
      </c>
      <c r="I27" s="27">
        <f>'[1]7주차'!K38</f>
        <v>180</v>
      </c>
      <c r="J27" s="147">
        <f t="shared" si="1"/>
        <v>198</v>
      </c>
      <c r="K27" s="148">
        <f t="shared" si="2"/>
        <v>48</v>
      </c>
      <c r="L27" s="115">
        <f t="shared" si="3"/>
        <v>1</v>
      </c>
      <c r="M27" s="119"/>
    </row>
    <row r="28" spans="1:13" ht="33.75">
      <c r="A28" s="144">
        <v>560</v>
      </c>
      <c r="B28" s="22" t="s">
        <v>37</v>
      </c>
      <c r="C28" s="60"/>
      <c r="D28" s="60">
        <v>7</v>
      </c>
      <c r="E28" s="60">
        <v>9</v>
      </c>
      <c r="F28" s="60"/>
      <c r="G28" s="61">
        <v>0</v>
      </c>
      <c r="H28" s="1">
        <f t="shared" si="0"/>
        <v>16</v>
      </c>
      <c r="I28" s="27">
        <f>'[1]7주차'!K45</f>
        <v>139</v>
      </c>
      <c r="J28" s="147">
        <f t="shared" si="1"/>
        <v>155</v>
      </c>
      <c r="K28" s="148">
        <f t="shared" si="2"/>
        <v>72</v>
      </c>
      <c r="L28" s="115">
        <f t="shared" si="3"/>
        <v>0.6</v>
      </c>
      <c r="M28" s="119"/>
    </row>
    <row r="29" spans="1:13" ht="33.75">
      <c r="A29" s="150">
        <v>562</v>
      </c>
      <c r="B29" s="22" t="s">
        <v>37</v>
      </c>
      <c r="C29" s="60">
        <v>2</v>
      </c>
      <c r="D29" s="60">
        <v>12</v>
      </c>
      <c r="E29" s="60">
        <v>11</v>
      </c>
      <c r="F29" s="60">
        <v>7</v>
      </c>
      <c r="G29" s="61">
        <v>0</v>
      </c>
      <c r="H29" s="1">
        <f t="shared" si="0"/>
        <v>32</v>
      </c>
      <c r="I29" s="27">
        <f>'[1]7주차'!K47</f>
        <v>217</v>
      </c>
      <c r="J29" s="147">
        <f t="shared" si="1"/>
        <v>249</v>
      </c>
      <c r="K29" s="148">
        <f t="shared" si="2"/>
        <v>22</v>
      </c>
      <c r="L29" s="115">
        <f t="shared" si="3"/>
        <v>1</v>
      </c>
      <c r="M29" s="119"/>
    </row>
    <row r="30" spans="1:13" ht="33.75">
      <c r="A30" s="144">
        <v>564</v>
      </c>
      <c r="B30" s="22" t="s">
        <v>37</v>
      </c>
      <c r="C30" s="60">
        <v>9</v>
      </c>
      <c r="D30" s="60">
        <v>10</v>
      </c>
      <c r="E30" s="60">
        <v>11</v>
      </c>
      <c r="F30" s="60">
        <v>9</v>
      </c>
      <c r="G30" s="61">
        <v>0</v>
      </c>
      <c r="H30" s="1">
        <f t="shared" si="0"/>
        <v>39</v>
      </c>
      <c r="I30" s="27">
        <f>'[1]7주차'!K48</f>
        <v>291</v>
      </c>
      <c r="J30" s="147">
        <f t="shared" si="1"/>
        <v>330</v>
      </c>
      <c r="K30" s="148">
        <f t="shared" si="2"/>
        <v>7</v>
      </c>
      <c r="L30" s="115">
        <f t="shared" si="3"/>
        <v>1</v>
      </c>
      <c r="M30" s="119"/>
    </row>
    <row r="31" spans="1:13" ht="33.75">
      <c r="A31" s="144">
        <v>565</v>
      </c>
      <c r="B31" s="22" t="s">
        <v>37</v>
      </c>
      <c r="C31" s="60">
        <v>6</v>
      </c>
      <c r="D31" s="60">
        <v>8</v>
      </c>
      <c r="E31" s="60">
        <v>2</v>
      </c>
      <c r="F31" s="60">
        <v>3</v>
      </c>
      <c r="G31" s="61">
        <v>0</v>
      </c>
      <c r="H31" s="1">
        <f t="shared" si="0"/>
        <v>19</v>
      </c>
      <c r="I31" s="27">
        <f>'[1]7주차'!K49</f>
        <v>177</v>
      </c>
      <c r="J31" s="147">
        <f t="shared" si="1"/>
        <v>196</v>
      </c>
      <c r="K31" s="148">
        <f t="shared" si="2"/>
        <v>50</v>
      </c>
      <c r="L31" s="115">
        <f t="shared" si="3"/>
        <v>1</v>
      </c>
      <c r="M31" s="119"/>
    </row>
    <row r="32" spans="1:13" ht="33.75">
      <c r="A32" s="144">
        <v>566</v>
      </c>
      <c r="B32" s="22" t="s">
        <v>37</v>
      </c>
      <c r="C32" s="60">
        <v>7</v>
      </c>
      <c r="D32" s="60">
        <v>5</v>
      </c>
      <c r="E32" s="60">
        <v>8</v>
      </c>
      <c r="F32" s="60"/>
      <c r="G32" s="61">
        <v>0</v>
      </c>
      <c r="H32" s="1">
        <f t="shared" si="0"/>
        <v>20</v>
      </c>
      <c r="I32" s="27">
        <f>'[1]7주차'!K50</f>
        <v>100</v>
      </c>
      <c r="J32" s="147">
        <f t="shared" si="1"/>
        <v>120</v>
      </c>
      <c r="K32" s="148">
        <f t="shared" si="2"/>
        <v>88</v>
      </c>
      <c r="L32" s="115">
        <f t="shared" si="3"/>
        <v>0.8</v>
      </c>
      <c r="M32" s="119"/>
    </row>
    <row r="33" spans="1:13" ht="33.75">
      <c r="A33" s="144">
        <v>567</v>
      </c>
      <c r="B33" s="22" t="s">
        <v>40</v>
      </c>
      <c r="C33" s="60">
        <v>6</v>
      </c>
      <c r="D33" s="60">
        <v>3</v>
      </c>
      <c r="E33" s="60">
        <v>6</v>
      </c>
      <c r="F33" s="60">
        <v>4</v>
      </c>
      <c r="G33" s="61">
        <v>0</v>
      </c>
      <c r="H33" s="1">
        <f t="shared" si="0"/>
        <v>19</v>
      </c>
      <c r="I33" s="27">
        <f>'[1]7주차'!K51</f>
        <v>140</v>
      </c>
      <c r="J33" s="147">
        <f t="shared" si="1"/>
        <v>159</v>
      </c>
      <c r="K33" s="148">
        <f t="shared" si="2"/>
        <v>67</v>
      </c>
      <c r="L33" s="115">
        <f t="shared" si="3"/>
        <v>1</v>
      </c>
      <c r="M33" s="119"/>
    </row>
    <row r="34" spans="1:13" ht="33.75">
      <c r="A34" s="144">
        <v>569</v>
      </c>
      <c r="B34" s="22" t="s">
        <v>37</v>
      </c>
      <c r="C34" s="60"/>
      <c r="D34" s="60">
        <v>5</v>
      </c>
      <c r="E34" s="60">
        <v>3</v>
      </c>
      <c r="F34" s="60"/>
      <c r="G34" s="61">
        <v>0</v>
      </c>
      <c r="H34" s="1">
        <f t="shared" si="0"/>
        <v>8</v>
      </c>
      <c r="I34" s="27">
        <f>'[1]7주차'!K52</f>
        <v>167</v>
      </c>
      <c r="J34" s="147">
        <f t="shared" si="1"/>
        <v>175</v>
      </c>
      <c r="K34" s="148">
        <f t="shared" si="2"/>
        <v>59</v>
      </c>
      <c r="L34" s="115">
        <f t="shared" si="3"/>
        <v>0.6</v>
      </c>
      <c r="M34" s="119"/>
    </row>
    <row r="35" spans="1:13" ht="33.75">
      <c r="A35" s="144">
        <v>572</v>
      </c>
      <c r="B35" s="22" t="s">
        <v>40</v>
      </c>
      <c r="C35" s="60">
        <v>4</v>
      </c>
      <c r="D35" s="60">
        <v>11</v>
      </c>
      <c r="E35" s="60">
        <v>6</v>
      </c>
      <c r="F35" s="60"/>
      <c r="G35" s="61">
        <v>0</v>
      </c>
      <c r="H35" s="1">
        <f t="shared" si="0"/>
        <v>21</v>
      </c>
      <c r="I35" s="27">
        <f>'[1]7주차'!K54</f>
        <v>222</v>
      </c>
      <c r="J35" s="147">
        <f t="shared" si="1"/>
        <v>243</v>
      </c>
      <c r="K35" s="148">
        <f t="shared" si="2"/>
        <v>25</v>
      </c>
      <c r="L35" s="115">
        <f t="shared" si="3"/>
        <v>0.8</v>
      </c>
      <c r="M35" s="119"/>
    </row>
    <row r="36" spans="1:13" ht="33.75">
      <c r="A36" s="144">
        <v>575</v>
      </c>
      <c r="B36" s="22" t="s">
        <v>37</v>
      </c>
      <c r="C36" s="60">
        <v>7</v>
      </c>
      <c r="D36" s="60">
        <v>7</v>
      </c>
      <c r="E36" s="60">
        <v>10</v>
      </c>
      <c r="F36" s="60">
        <v>6</v>
      </c>
      <c r="G36" s="61">
        <v>0</v>
      </c>
      <c r="H36" s="1">
        <f t="shared" si="0"/>
        <v>30</v>
      </c>
      <c r="I36" s="27">
        <f>'[1]7주차'!K55</f>
        <v>184</v>
      </c>
      <c r="J36" s="147">
        <f t="shared" si="1"/>
        <v>214</v>
      </c>
      <c r="K36" s="148">
        <f t="shared" si="2"/>
        <v>44</v>
      </c>
      <c r="L36" s="115">
        <f t="shared" si="3"/>
        <v>1</v>
      </c>
      <c r="M36" s="119"/>
    </row>
    <row r="37" spans="1:13" ht="33.75">
      <c r="A37" s="151">
        <v>577</v>
      </c>
      <c r="B37" s="22" t="s">
        <v>37</v>
      </c>
      <c r="C37" s="60">
        <v>7</v>
      </c>
      <c r="D37" s="60">
        <v>11</v>
      </c>
      <c r="E37" s="60">
        <v>8</v>
      </c>
      <c r="F37" s="60">
        <v>3</v>
      </c>
      <c r="G37" s="61">
        <v>0</v>
      </c>
      <c r="H37" s="1">
        <f t="shared" si="0"/>
        <v>29</v>
      </c>
      <c r="I37" s="27">
        <f>'[1]7주차'!K57</f>
        <v>168</v>
      </c>
      <c r="J37" s="147">
        <f t="shared" si="1"/>
        <v>197</v>
      </c>
      <c r="K37" s="148">
        <f t="shared" si="2"/>
        <v>49</v>
      </c>
      <c r="L37" s="115">
        <f t="shared" si="3"/>
        <v>1</v>
      </c>
      <c r="M37" s="119"/>
    </row>
    <row r="38" spans="1:13" ht="33.75">
      <c r="A38" s="151">
        <v>578</v>
      </c>
      <c r="B38" s="22" t="s">
        <v>40</v>
      </c>
      <c r="C38" s="60">
        <v>8</v>
      </c>
      <c r="D38" s="60">
        <v>9</v>
      </c>
      <c r="E38" s="60">
        <v>7</v>
      </c>
      <c r="F38" s="60">
        <v>4</v>
      </c>
      <c r="G38" s="61">
        <v>0</v>
      </c>
      <c r="H38" s="1">
        <f t="shared" si="0"/>
        <v>28</v>
      </c>
      <c r="I38" s="27">
        <f>'[1]7주차'!K58</f>
        <v>210</v>
      </c>
      <c r="J38" s="147">
        <f t="shared" si="1"/>
        <v>238</v>
      </c>
      <c r="K38" s="148">
        <f t="shared" si="2"/>
        <v>27</v>
      </c>
      <c r="L38" s="115">
        <f t="shared" si="3"/>
        <v>1</v>
      </c>
      <c r="M38" s="119"/>
    </row>
    <row r="39" spans="1:13" ht="33.75">
      <c r="A39" s="144">
        <v>581</v>
      </c>
      <c r="B39" s="35" t="s">
        <v>40</v>
      </c>
      <c r="C39" s="60"/>
      <c r="D39" s="60">
        <v>3</v>
      </c>
      <c r="E39" s="60">
        <v>8</v>
      </c>
      <c r="F39" s="60">
        <v>5</v>
      </c>
      <c r="G39" s="61">
        <v>0</v>
      </c>
      <c r="H39" s="1">
        <f t="shared" si="0"/>
        <v>16</v>
      </c>
      <c r="I39" s="27">
        <f>'[1]7주차'!K59</f>
        <v>80</v>
      </c>
      <c r="J39" s="147">
        <f t="shared" si="1"/>
        <v>96</v>
      </c>
      <c r="K39" s="148">
        <f t="shared" si="2"/>
        <v>95</v>
      </c>
      <c r="L39" s="115">
        <f t="shared" si="3"/>
        <v>0.8</v>
      </c>
      <c r="M39" s="118"/>
    </row>
    <row r="40" spans="1:13" ht="33.75">
      <c r="A40" s="144">
        <v>582</v>
      </c>
      <c r="B40" s="35" t="s">
        <v>37</v>
      </c>
      <c r="C40" s="60"/>
      <c r="D40" s="60"/>
      <c r="E40" s="60">
        <v>7</v>
      </c>
      <c r="F40" s="60"/>
      <c r="G40" s="61">
        <v>0</v>
      </c>
      <c r="H40" s="1">
        <f t="shared" si="0"/>
        <v>7</v>
      </c>
      <c r="I40" s="27">
        <f>'[1]7주차'!K60</f>
        <v>90</v>
      </c>
      <c r="J40" s="147">
        <f t="shared" si="1"/>
        <v>97</v>
      </c>
      <c r="K40" s="148">
        <f t="shared" si="2"/>
        <v>94</v>
      </c>
      <c r="L40" s="115">
        <f t="shared" si="3"/>
        <v>0.4</v>
      </c>
      <c r="M40" s="118"/>
    </row>
    <row r="41" spans="1:13" ht="33.75">
      <c r="A41" s="144">
        <v>586</v>
      </c>
      <c r="B41" s="22" t="s">
        <v>37</v>
      </c>
      <c r="C41" s="60"/>
      <c r="D41" s="60">
        <v>4</v>
      </c>
      <c r="E41" s="60">
        <v>2</v>
      </c>
      <c r="F41" s="60">
        <v>1</v>
      </c>
      <c r="G41" s="61">
        <v>0</v>
      </c>
      <c r="H41" s="1">
        <f t="shared" si="0"/>
        <v>7</v>
      </c>
      <c r="I41" s="27">
        <f>'[1]7주차'!K61</f>
        <v>137</v>
      </c>
      <c r="J41" s="147">
        <f t="shared" si="1"/>
        <v>144</v>
      </c>
      <c r="K41" s="148">
        <f t="shared" si="2"/>
        <v>77</v>
      </c>
      <c r="L41" s="115">
        <f t="shared" si="3"/>
        <v>0.8</v>
      </c>
      <c r="M41" s="119"/>
    </row>
    <row r="42" spans="1:13" ht="33.75">
      <c r="A42" s="144">
        <v>589</v>
      </c>
      <c r="B42" s="22" t="s">
        <v>37</v>
      </c>
      <c r="C42" s="60">
        <v>6</v>
      </c>
      <c r="D42" s="60">
        <v>4</v>
      </c>
      <c r="E42" s="60"/>
      <c r="F42" s="60"/>
      <c r="G42" s="61">
        <v>0</v>
      </c>
      <c r="H42" s="1">
        <f t="shared" si="0"/>
        <v>10</v>
      </c>
      <c r="I42" s="27">
        <f>'[1]7주차'!K63</f>
        <v>69</v>
      </c>
      <c r="J42" s="147">
        <f t="shared" si="1"/>
        <v>79</v>
      </c>
      <c r="K42" s="148">
        <f t="shared" si="2"/>
        <v>98</v>
      </c>
      <c r="L42" s="115">
        <f t="shared" si="3"/>
        <v>0.6</v>
      </c>
      <c r="M42" s="119"/>
    </row>
    <row r="43" spans="1:13" ht="33.75">
      <c r="A43" s="151">
        <v>590</v>
      </c>
      <c r="B43" s="22" t="s">
        <v>37</v>
      </c>
      <c r="C43" s="60"/>
      <c r="D43" s="60"/>
      <c r="E43" s="60">
        <v>5</v>
      </c>
      <c r="F43" s="60"/>
      <c r="G43" s="61">
        <v>0</v>
      </c>
      <c r="H43" s="1">
        <f t="shared" si="0"/>
        <v>5</v>
      </c>
      <c r="I43" s="27">
        <f>'[1]7주차'!K64</f>
        <v>141</v>
      </c>
      <c r="J43" s="147">
        <f t="shared" si="1"/>
        <v>146</v>
      </c>
      <c r="K43" s="148">
        <f t="shared" si="2"/>
        <v>74</v>
      </c>
      <c r="L43" s="115">
        <f t="shared" si="3"/>
        <v>0.4</v>
      </c>
      <c r="M43" s="119"/>
    </row>
    <row r="44" spans="1:13" ht="33.75">
      <c r="A44" s="151">
        <v>592</v>
      </c>
      <c r="B44" s="22" t="s">
        <v>37</v>
      </c>
      <c r="C44" s="60"/>
      <c r="D44" s="60"/>
      <c r="E44" s="60">
        <v>3</v>
      </c>
      <c r="F44" s="60"/>
      <c r="G44" s="61">
        <v>0</v>
      </c>
      <c r="H44" s="1">
        <f t="shared" si="0"/>
        <v>3</v>
      </c>
      <c r="I44" s="27">
        <f>'[1]7주차'!K65</f>
        <v>117</v>
      </c>
      <c r="J44" s="147">
        <f t="shared" si="1"/>
        <v>120</v>
      </c>
      <c r="K44" s="148">
        <f t="shared" si="2"/>
        <v>88</v>
      </c>
      <c r="L44" s="115">
        <f t="shared" si="3"/>
        <v>0.4</v>
      </c>
      <c r="M44" s="119"/>
    </row>
    <row r="45" spans="1:13" ht="33.75">
      <c r="A45" s="150">
        <v>600</v>
      </c>
      <c r="B45" s="22" t="s">
        <v>40</v>
      </c>
      <c r="C45" s="60">
        <v>4</v>
      </c>
      <c r="D45" s="60">
        <v>6</v>
      </c>
      <c r="E45" s="60">
        <v>5</v>
      </c>
      <c r="F45" s="60">
        <v>6</v>
      </c>
      <c r="G45" s="61">
        <v>0</v>
      </c>
      <c r="H45" s="1">
        <f t="shared" ref="H45:H105" si="4">SUM(C45:G45)</f>
        <v>21</v>
      </c>
      <c r="I45" s="27">
        <f>'[1]7주차'!K69</f>
        <v>218</v>
      </c>
      <c r="J45" s="147">
        <f t="shared" si="1"/>
        <v>239</v>
      </c>
      <c r="K45" s="148">
        <f t="shared" si="2"/>
        <v>26</v>
      </c>
      <c r="L45" s="115">
        <f t="shared" si="3"/>
        <v>1</v>
      </c>
      <c r="M45" s="119"/>
    </row>
    <row r="46" spans="1:13" ht="33.75">
      <c r="A46" s="144">
        <v>603</v>
      </c>
      <c r="B46" s="35" t="s">
        <v>37</v>
      </c>
      <c r="C46" s="60">
        <v>4</v>
      </c>
      <c r="D46" s="60"/>
      <c r="E46" s="60">
        <v>7</v>
      </c>
      <c r="F46" s="60"/>
      <c r="G46" s="61">
        <v>0</v>
      </c>
      <c r="H46" s="1">
        <f t="shared" si="4"/>
        <v>11</v>
      </c>
      <c r="I46" s="27">
        <f>'[1]7주차'!K70</f>
        <v>77</v>
      </c>
      <c r="J46" s="147">
        <f t="shared" si="1"/>
        <v>88</v>
      </c>
      <c r="K46" s="148">
        <f t="shared" si="2"/>
        <v>97</v>
      </c>
      <c r="L46" s="115">
        <f t="shared" si="3"/>
        <v>0.6</v>
      </c>
      <c r="M46" s="118"/>
    </row>
    <row r="47" spans="1:13" ht="33.75">
      <c r="A47" s="144">
        <v>604</v>
      </c>
      <c r="B47" s="35" t="s">
        <v>37</v>
      </c>
      <c r="C47" s="60"/>
      <c r="D47" s="60">
        <v>5</v>
      </c>
      <c r="E47" s="60"/>
      <c r="F47" s="60"/>
      <c r="G47" s="61">
        <v>0</v>
      </c>
      <c r="H47" s="1">
        <f t="shared" si="4"/>
        <v>5</v>
      </c>
      <c r="I47" s="27">
        <f>'[1]7주차'!K71</f>
        <v>37</v>
      </c>
      <c r="J47" s="147">
        <f t="shared" si="1"/>
        <v>42</v>
      </c>
      <c r="K47" s="148">
        <f t="shared" si="2"/>
        <v>103</v>
      </c>
      <c r="L47" s="115">
        <f t="shared" si="3"/>
        <v>0.4</v>
      </c>
      <c r="M47" s="122"/>
    </row>
    <row r="48" spans="1:13" ht="33.75">
      <c r="A48" s="144">
        <v>607</v>
      </c>
      <c r="B48" s="22" t="s">
        <v>37</v>
      </c>
      <c r="C48" s="60">
        <v>9</v>
      </c>
      <c r="D48" s="60">
        <v>7</v>
      </c>
      <c r="E48" s="60">
        <v>7</v>
      </c>
      <c r="F48" s="60">
        <v>7</v>
      </c>
      <c r="G48" s="61">
        <v>0</v>
      </c>
      <c r="H48" s="1">
        <f t="shared" si="4"/>
        <v>30</v>
      </c>
      <c r="I48" s="27">
        <f>'[1]7주차'!K72</f>
        <v>197</v>
      </c>
      <c r="J48" s="147">
        <f t="shared" si="1"/>
        <v>227</v>
      </c>
      <c r="K48" s="148">
        <f t="shared" si="2"/>
        <v>37</v>
      </c>
      <c r="L48" s="115">
        <f t="shared" si="3"/>
        <v>1</v>
      </c>
      <c r="M48" s="119"/>
    </row>
    <row r="49" spans="1:13" ht="33.75">
      <c r="A49" s="144">
        <v>612</v>
      </c>
      <c r="B49" s="35" t="s">
        <v>37</v>
      </c>
      <c r="C49" s="60"/>
      <c r="D49" s="60"/>
      <c r="E49" s="60"/>
      <c r="F49" s="60"/>
      <c r="G49" s="61">
        <v>0</v>
      </c>
      <c r="H49" s="1">
        <f t="shared" si="4"/>
        <v>0</v>
      </c>
      <c r="I49" s="27">
        <f>'[1]7주차'!K73</f>
        <v>100</v>
      </c>
      <c r="J49" s="147">
        <f t="shared" si="1"/>
        <v>100</v>
      </c>
      <c r="K49" s="148">
        <f t="shared" si="2"/>
        <v>93</v>
      </c>
      <c r="L49" s="115">
        <f t="shared" si="3"/>
        <v>0.2</v>
      </c>
      <c r="M49" s="118"/>
    </row>
    <row r="50" spans="1:13" ht="33.75">
      <c r="A50" s="144">
        <v>613</v>
      </c>
      <c r="B50" s="35" t="s">
        <v>37</v>
      </c>
      <c r="C50" s="60">
        <v>12</v>
      </c>
      <c r="D50" s="60">
        <v>8</v>
      </c>
      <c r="E50" s="60"/>
      <c r="F50" s="60">
        <v>2</v>
      </c>
      <c r="G50" s="61">
        <v>0</v>
      </c>
      <c r="H50" s="1">
        <f t="shared" si="4"/>
        <v>22</v>
      </c>
      <c r="I50" s="27">
        <f>'[1]7주차'!K74</f>
        <v>121</v>
      </c>
      <c r="J50" s="147">
        <f t="shared" si="1"/>
        <v>143</v>
      </c>
      <c r="K50" s="148">
        <f t="shared" si="2"/>
        <v>78</v>
      </c>
      <c r="L50" s="115">
        <f t="shared" si="3"/>
        <v>0.8</v>
      </c>
      <c r="M50" s="119"/>
    </row>
    <row r="51" spans="1:13" ht="33.75">
      <c r="A51" s="150">
        <v>615</v>
      </c>
      <c r="B51" s="22" t="s">
        <v>37</v>
      </c>
      <c r="C51" s="60">
        <v>6</v>
      </c>
      <c r="D51" s="60">
        <v>11</v>
      </c>
      <c r="E51" s="60">
        <v>7</v>
      </c>
      <c r="F51" s="60">
        <v>5</v>
      </c>
      <c r="G51" s="61">
        <v>0</v>
      </c>
      <c r="H51" s="1">
        <f t="shared" si="4"/>
        <v>29</v>
      </c>
      <c r="I51" s="27">
        <f>'[1]7주차'!K75</f>
        <v>192</v>
      </c>
      <c r="J51" s="147">
        <f t="shared" si="1"/>
        <v>221</v>
      </c>
      <c r="K51" s="148">
        <f t="shared" si="2"/>
        <v>38</v>
      </c>
      <c r="L51" s="115">
        <f t="shared" si="3"/>
        <v>1</v>
      </c>
      <c r="M51" s="119"/>
    </row>
    <row r="52" spans="1:13" ht="33.75">
      <c r="A52" s="144">
        <v>616</v>
      </c>
      <c r="B52" s="22" t="s">
        <v>37</v>
      </c>
      <c r="C52" s="60">
        <v>6</v>
      </c>
      <c r="D52" s="60"/>
      <c r="E52" s="60">
        <v>5</v>
      </c>
      <c r="F52" s="60"/>
      <c r="G52" s="61">
        <v>0</v>
      </c>
      <c r="H52" s="1">
        <f t="shared" si="4"/>
        <v>11</v>
      </c>
      <c r="I52" s="27">
        <f>'[1]7주차'!K76</f>
        <v>149</v>
      </c>
      <c r="J52" s="147">
        <f t="shared" si="1"/>
        <v>160</v>
      </c>
      <c r="K52" s="148">
        <f t="shared" si="2"/>
        <v>66</v>
      </c>
      <c r="L52" s="115">
        <f t="shared" si="3"/>
        <v>0.6</v>
      </c>
      <c r="M52" s="119"/>
    </row>
    <row r="53" spans="1:13" ht="33.75">
      <c r="A53" s="151">
        <v>619</v>
      </c>
      <c r="B53" s="22" t="s">
        <v>40</v>
      </c>
      <c r="C53" s="60">
        <v>3</v>
      </c>
      <c r="D53" s="60">
        <v>6</v>
      </c>
      <c r="E53" s="60">
        <v>6</v>
      </c>
      <c r="F53" s="60">
        <v>5</v>
      </c>
      <c r="G53" s="61">
        <v>0</v>
      </c>
      <c r="H53" s="1">
        <f t="shared" si="4"/>
        <v>20</v>
      </c>
      <c r="I53" s="27">
        <f>'[1]7주차'!K78</f>
        <v>110</v>
      </c>
      <c r="J53" s="147">
        <f t="shared" si="1"/>
        <v>130</v>
      </c>
      <c r="K53" s="148">
        <f t="shared" si="2"/>
        <v>83</v>
      </c>
      <c r="L53" s="115">
        <f t="shared" si="3"/>
        <v>1</v>
      </c>
      <c r="M53" s="119"/>
    </row>
    <row r="54" spans="1:13" ht="33.75">
      <c r="A54" s="151">
        <v>621</v>
      </c>
      <c r="B54" s="22" t="s">
        <v>40</v>
      </c>
      <c r="C54" s="60">
        <v>10</v>
      </c>
      <c r="D54" s="60">
        <v>10</v>
      </c>
      <c r="E54" s="60">
        <v>7</v>
      </c>
      <c r="F54" s="60"/>
      <c r="G54" s="61">
        <v>0</v>
      </c>
      <c r="H54" s="1">
        <f t="shared" si="4"/>
        <v>27</v>
      </c>
      <c r="I54" s="27">
        <f>'[1]7주차'!K79</f>
        <v>164</v>
      </c>
      <c r="J54" s="147">
        <f t="shared" si="1"/>
        <v>191</v>
      </c>
      <c r="K54" s="148">
        <f t="shared" si="2"/>
        <v>54</v>
      </c>
      <c r="L54" s="115">
        <f t="shared" si="3"/>
        <v>0.8</v>
      </c>
      <c r="M54" s="119"/>
    </row>
    <row r="55" spans="1:13" ht="33.75">
      <c r="A55" s="151">
        <v>623</v>
      </c>
      <c r="B55" s="22" t="s">
        <v>37</v>
      </c>
      <c r="C55" s="60">
        <v>8</v>
      </c>
      <c r="D55" s="60"/>
      <c r="E55" s="60">
        <v>9</v>
      </c>
      <c r="F55" s="60">
        <v>3</v>
      </c>
      <c r="G55" s="61">
        <v>0</v>
      </c>
      <c r="H55" s="1">
        <f t="shared" si="4"/>
        <v>20</v>
      </c>
      <c r="I55" s="27">
        <f>'[1]7주차'!K81</f>
        <v>152</v>
      </c>
      <c r="J55" s="147">
        <f t="shared" si="1"/>
        <v>172</v>
      </c>
      <c r="K55" s="148">
        <f t="shared" si="2"/>
        <v>61</v>
      </c>
      <c r="L55" s="115">
        <f t="shared" si="3"/>
        <v>0.8</v>
      </c>
      <c r="M55" s="119"/>
    </row>
    <row r="56" spans="1:13" ht="33.75">
      <c r="A56" s="144">
        <v>626</v>
      </c>
      <c r="B56" s="22" t="s">
        <v>37</v>
      </c>
      <c r="C56" s="60">
        <v>5</v>
      </c>
      <c r="D56" s="60">
        <v>2</v>
      </c>
      <c r="E56" s="60">
        <v>4</v>
      </c>
      <c r="F56" s="60"/>
      <c r="G56" s="61">
        <v>0</v>
      </c>
      <c r="H56" s="1">
        <f t="shared" si="4"/>
        <v>11</v>
      </c>
      <c r="I56" s="27">
        <f>'[1]7주차'!K84</f>
        <v>222</v>
      </c>
      <c r="J56" s="147">
        <f t="shared" si="1"/>
        <v>233</v>
      </c>
      <c r="K56" s="148">
        <f t="shared" si="2"/>
        <v>32</v>
      </c>
      <c r="L56" s="115">
        <f t="shared" si="3"/>
        <v>0.8</v>
      </c>
      <c r="M56" s="119"/>
    </row>
    <row r="57" spans="1:13" ht="33.75">
      <c r="A57" s="144">
        <v>627</v>
      </c>
      <c r="B57" s="22" t="s">
        <v>37</v>
      </c>
      <c r="C57" s="60">
        <v>5</v>
      </c>
      <c r="D57" s="60">
        <v>7</v>
      </c>
      <c r="E57" s="60">
        <v>4</v>
      </c>
      <c r="F57" s="60">
        <v>5</v>
      </c>
      <c r="G57" s="61">
        <v>0</v>
      </c>
      <c r="H57" s="1">
        <f t="shared" si="4"/>
        <v>21</v>
      </c>
      <c r="I57" s="27">
        <f>'[1]7주차'!K85</f>
        <v>170</v>
      </c>
      <c r="J57" s="147">
        <f t="shared" si="1"/>
        <v>191</v>
      </c>
      <c r="K57" s="148">
        <f t="shared" si="2"/>
        <v>54</v>
      </c>
      <c r="L57" s="115">
        <f t="shared" si="3"/>
        <v>1</v>
      </c>
      <c r="M57" s="119"/>
    </row>
    <row r="58" spans="1:13" ht="33.75">
      <c r="A58" s="144">
        <v>628</v>
      </c>
      <c r="B58" s="22" t="s">
        <v>37</v>
      </c>
      <c r="C58" s="60">
        <v>2</v>
      </c>
      <c r="D58" s="60">
        <v>7</v>
      </c>
      <c r="E58" s="60">
        <v>11</v>
      </c>
      <c r="F58" s="60">
        <v>5</v>
      </c>
      <c r="G58" s="61">
        <v>0</v>
      </c>
      <c r="H58" s="1">
        <f t="shared" si="4"/>
        <v>25</v>
      </c>
      <c r="I58" s="27">
        <f>'[1]7주차'!K86</f>
        <v>170</v>
      </c>
      <c r="J58" s="147">
        <f t="shared" si="1"/>
        <v>195</v>
      </c>
      <c r="K58" s="148">
        <f t="shared" si="2"/>
        <v>51</v>
      </c>
      <c r="L58" s="115">
        <f t="shared" si="3"/>
        <v>1</v>
      </c>
      <c r="M58" s="119"/>
    </row>
    <row r="59" spans="1:13" ht="33.75">
      <c r="A59" s="151">
        <v>629</v>
      </c>
      <c r="B59" s="22" t="s">
        <v>37</v>
      </c>
      <c r="C59" s="60">
        <v>3</v>
      </c>
      <c r="D59" s="60">
        <v>8</v>
      </c>
      <c r="E59" s="60">
        <v>12</v>
      </c>
      <c r="F59" s="60">
        <v>5</v>
      </c>
      <c r="G59" s="61">
        <v>0</v>
      </c>
      <c r="H59" s="1">
        <f t="shared" si="4"/>
        <v>28</v>
      </c>
      <c r="I59" s="27">
        <f>'[1]7주차'!K87</f>
        <v>218</v>
      </c>
      <c r="J59" s="147">
        <f t="shared" si="1"/>
        <v>246</v>
      </c>
      <c r="K59" s="148">
        <f t="shared" si="2"/>
        <v>24</v>
      </c>
      <c r="L59" s="115">
        <f t="shared" si="3"/>
        <v>1</v>
      </c>
      <c r="M59" s="119"/>
    </row>
    <row r="60" spans="1:13" ht="33.75">
      <c r="A60" s="150">
        <v>630</v>
      </c>
      <c r="B60" s="22" t="s">
        <v>37</v>
      </c>
      <c r="C60" s="60">
        <v>8</v>
      </c>
      <c r="D60" s="60">
        <v>10</v>
      </c>
      <c r="E60" s="60">
        <v>12</v>
      </c>
      <c r="F60" s="60">
        <v>7</v>
      </c>
      <c r="G60" s="61">
        <v>0</v>
      </c>
      <c r="H60" s="1">
        <f t="shared" si="4"/>
        <v>37</v>
      </c>
      <c r="I60" s="27">
        <f>'[1]7주차'!K88</f>
        <v>284</v>
      </c>
      <c r="J60" s="147">
        <f t="shared" si="1"/>
        <v>321</v>
      </c>
      <c r="K60" s="148">
        <f t="shared" si="2"/>
        <v>8</v>
      </c>
      <c r="L60" s="115">
        <f t="shared" si="3"/>
        <v>1</v>
      </c>
      <c r="M60" s="119"/>
    </row>
    <row r="61" spans="1:13" ht="33.75">
      <c r="A61" s="144">
        <v>632</v>
      </c>
      <c r="B61" s="22" t="s">
        <v>37</v>
      </c>
      <c r="C61" s="60">
        <v>7</v>
      </c>
      <c r="D61" s="60">
        <v>6</v>
      </c>
      <c r="E61" s="60">
        <v>3</v>
      </c>
      <c r="F61" s="60">
        <v>4</v>
      </c>
      <c r="G61" s="61">
        <v>0</v>
      </c>
      <c r="H61" s="1">
        <f t="shared" si="4"/>
        <v>20</v>
      </c>
      <c r="I61" s="27">
        <f>'[1]7주차'!K89</f>
        <v>139</v>
      </c>
      <c r="J61" s="147">
        <f t="shared" si="1"/>
        <v>159</v>
      </c>
      <c r="K61" s="148">
        <f t="shared" si="2"/>
        <v>67</v>
      </c>
      <c r="L61" s="115">
        <f t="shared" si="3"/>
        <v>1</v>
      </c>
      <c r="M61" s="119"/>
    </row>
    <row r="62" spans="1:13" ht="33.75">
      <c r="A62" s="144">
        <v>633</v>
      </c>
      <c r="B62" s="22" t="s">
        <v>37</v>
      </c>
      <c r="C62" s="60">
        <v>6</v>
      </c>
      <c r="D62" s="60">
        <v>6</v>
      </c>
      <c r="E62" s="60"/>
      <c r="F62" s="60"/>
      <c r="G62" s="61">
        <v>0</v>
      </c>
      <c r="H62" s="1">
        <f t="shared" si="4"/>
        <v>12</v>
      </c>
      <c r="I62" s="27">
        <f>'[1]7주차'!K90</f>
        <v>204</v>
      </c>
      <c r="J62" s="147">
        <f t="shared" si="1"/>
        <v>216</v>
      </c>
      <c r="K62" s="148">
        <f t="shared" si="2"/>
        <v>42</v>
      </c>
      <c r="L62" s="115">
        <f t="shared" si="3"/>
        <v>0.6</v>
      </c>
      <c r="M62" s="119"/>
    </row>
    <row r="63" spans="1:13" ht="33.75">
      <c r="A63" s="144">
        <v>648</v>
      </c>
      <c r="B63" s="22" t="s">
        <v>40</v>
      </c>
      <c r="C63" s="60">
        <v>5</v>
      </c>
      <c r="D63" s="60">
        <v>10</v>
      </c>
      <c r="E63" s="60">
        <v>10</v>
      </c>
      <c r="F63" s="60">
        <v>1</v>
      </c>
      <c r="G63" s="61">
        <v>0</v>
      </c>
      <c r="H63" s="1">
        <f t="shared" si="4"/>
        <v>26</v>
      </c>
      <c r="I63" s="27">
        <f>'[1]7주차'!K94</f>
        <v>260</v>
      </c>
      <c r="J63" s="147">
        <f t="shared" si="1"/>
        <v>286</v>
      </c>
      <c r="K63" s="148">
        <f t="shared" si="2"/>
        <v>13</v>
      </c>
      <c r="L63" s="115">
        <f t="shared" si="3"/>
        <v>1</v>
      </c>
      <c r="M63" s="119"/>
    </row>
    <row r="64" spans="1:13" ht="33.75">
      <c r="A64" s="144">
        <v>651</v>
      </c>
      <c r="B64" s="35" t="s">
        <v>37</v>
      </c>
      <c r="C64" s="60">
        <v>7</v>
      </c>
      <c r="D64" s="60"/>
      <c r="E64" s="60">
        <v>5</v>
      </c>
      <c r="F64" s="61"/>
      <c r="G64" s="61">
        <v>0</v>
      </c>
      <c r="H64" s="1">
        <f t="shared" si="4"/>
        <v>12</v>
      </c>
      <c r="I64" s="27">
        <f>'[1]7주차'!K96</f>
        <v>153</v>
      </c>
      <c r="J64" s="147">
        <f t="shared" si="1"/>
        <v>165</v>
      </c>
      <c r="K64" s="148">
        <f t="shared" si="2"/>
        <v>65</v>
      </c>
      <c r="L64" s="115">
        <f t="shared" si="3"/>
        <v>0.6</v>
      </c>
      <c r="M64" s="118"/>
    </row>
    <row r="65" spans="1:13" ht="33.75">
      <c r="A65" s="144">
        <v>652</v>
      </c>
      <c r="B65" s="22" t="s">
        <v>37</v>
      </c>
      <c r="C65" s="60">
        <v>15</v>
      </c>
      <c r="D65" s="60">
        <v>11</v>
      </c>
      <c r="E65" s="60"/>
      <c r="F65" s="61">
        <v>9</v>
      </c>
      <c r="G65" s="61">
        <v>0</v>
      </c>
      <c r="H65" s="1">
        <f t="shared" si="4"/>
        <v>35</v>
      </c>
      <c r="I65" s="27">
        <f>'[1]7주차'!K97</f>
        <v>310</v>
      </c>
      <c r="J65" s="147">
        <f t="shared" si="1"/>
        <v>345</v>
      </c>
      <c r="K65" s="148">
        <f t="shared" si="2"/>
        <v>6</v>
      </c>
      <c r="L65" s="115">
        <f t="shared" si="3"/>
        <v>0.8</v>
      </c>
      <c r="M65" s="119"/>
    </row>
    <row r="66" spans="1:13" ht="33.75">
      <c r="A66" s="144">
        <v>654</v>
      </c>
      <c r="B66" s="22" t="s">
        <v>40</v>
      </c>
      <c r="C66" s="60">
        <v>8</v>
      </c>
      <c r="D66" s="60">
        <v>4</v>
      </c>
      <c r="E66" s="60">
        <v>9</v>
      </c>
      <c r="F66" s="61">
        <v>8</v>
      </c>
      <c r="G66" s="61">
        <v>0</v>
      </c>
      <c r="H66" s="1">
        <f t="shared" si="4"/>
        <v>29</v>
      </c>
      <c r="I66" s="27">
        <f>'[1]7주차'!K98</f>
        <v>206</v>
      </c>
      <c r="J66" s="147">
        <f t="shared" si="1"/>
        <v>235</v>
      </c>
      <c r="K66" s="148">
        <f t="shared" si="2"/>
        <v>30</v>
      </c>
      <c r="L66" s="115">
        <f t="shared" si="3"/>
        <v>1</v>
      </c>
      <c r="M66" s="119"/>
    </row>
    <row r="67" spans="1:13" ht="33.75">
      <c r="A67" s="144">
        <v>655</v>
      </c>
      <c r="B67" s="22" t="s">
        <v>40</v>
      </c>
      <c r="C67" s="60"/>
      <c r="D67" s="60">
        <v>5</v>
      </c>
      <c r="E67" s="60">
        <v>9</v>
      </c>
      <c r="F67" s="61">
        <v>4</v>
      </c>
      <c r="G67" s="61">
        <v>0</v>
      </c>
      <c r="H67" s="1">
        <f t="shared" si="4"/>
        <v>18</v>
      </c>
      <c r="I67" s="27">
        <f>'[1]7주차'!K99</f>
        <v>212</v>
      </c>
      <c r="J67" s="147">
        <f t="shared" si="1"/>
        <v>230</v>
      </c>
      <c r="K67" s="148">
        <f t="shared" si="2"/>
        <v>34</v>
      </c>
      <c r="L67" s="115">
        <f t="shared" si="3"/>
        <v>0.8</v>
      </c>
      <c r="M67" s="119"/>
    </row>
    <row r="68" spans="1:13" ht="33.75">
      <c r="A68" s="151">
        <v>662</v>
      </c>
      <c r="B68" s="22" t="s">
        <v>37</v>
      </c>
      <c r="C68" s="60">
        <v>5</v>
      </c>
      <c r="D68" s="60">
        <v>8</v>
      </c>
      <c r="E68" s="60">
        <v>9</v>
      </c>
      <c r="F68" s="61">
        <v>5</v>
      </c>
      <c r="G68" s="61">
        <v>0</v>
      </c>
      <c r="H68" s="1">
        <f t="shared" si="4"/>
        <v>27</v>
      </c>
      <c r="I68" s="27">
        <f>'[1]7주차'!K104</f>
        <v>184</v>
      </c>
      <c r="J68" s="147">
        <f t="shared" si="1"/>
        <v>211</v>
      </c>
      <c r="K68" s="148">
        <f t="shared" si="2"/>
        <v>46</v>
      </c>
      <c r="L68" s="115">
        <f t="shared" si="3"/>
        <v>1</v>
      </c>
      <c r="M68" s="119"/>
    </row>
    <row r="69" spans="1:13" ht="33.75">
      <c r="A69" s="151">
        <v>665</v>
      </c>
      <c r="B69" s="22" t="s">
        <v>40</v>
      </c>
      <c r="C69" s="60">
        <v>10</v>
      </c>
      <c r="D69" s="60">
        <v>11</v>
      </c>
      <c r="E69" s="60">
        <v>11</v>
      </c>
      <c r="F69" s="61">
        <v>7</v>
      </c>
      <c r="G69" s="61">
        <v>0</v>
      </c>
      <c r="H69" s="1">
        <f t="shared" si="4"/>
        <v>39</v>
      </c>
      <c r="I69" s="27">
        <f>'[1]7주차'!K106</f>
        <v>191</v>
      </c>
      <c r="J69" s="147">
        <f t="shared" ref="J69:J112" si="5">SUM(H69,I69)</f>
        <v>230</v>
      </c>
      <c r="K69" s="148">
        <f t="shared" ref="K69:K107" si="6">RANK(J69,J$5:J$107)</f>
        <v>34</v>
      </c>
      <c r="L69" s="115">
        <f t="shared" ref="L69:L112" si="7">COUNTA(C69,D69,E69,F69,G69)/5</f>
        <v>1</v>
      </c>
      <c r="M69" s="119"/>
    </row>
    <row r="70" spans="1:13" ht="33.75">
      <c r="A70" s="144">
        <v>666</v>
      </c>
      <c r="B70" s="22" t="s">
        <v>37</v>
      </c>
      <c r="C70" s="60">
        <v>6</v>
      </c>
      <c r="D70" s="60">
        <v>6</v>
      </c>
      <c r="E70" s="60">
        <v>6</v>
      </c>
      <c r="F70" s="61">
        <v>6</v>
      </c>
      <c r="G70" s="61">
        <v>0</v>
      </c>
      <c r="H70" s="1">
        <f t="shared" si="4"/>
        <v>24</v>
      </c>
      <c r="I70" s="27">
        <f>'[1]7주차'!K107</f>
        <v>194</v>
      </c>
      <c r="J70" s="147">
        <f t="shared" si="5"/>
        <v>218</v>
      </c>
      <c r="K70" s="148">
        <f t="shared" si="6"/>
        <v>40</v>
      </c>
      <c r="L70" s="115">
        <f t="shared" si="7"/>
        <v>1</v>
      </c>
      <c r="M70" s="119"/>
    </row>
    <row r="71" spans="1:13" ht="33.75">
      <c r="A71" s="150">
        <v>668</v>
      </c>
      <c r="B71" s="22" t="s">
        <v>37</v>
      </c>
      <c r="C71" s="60">
        <v>15</v>
      </c>
      <c r="D71" s="60">
        <v>15</v>
      </c>
      <c r="E71" s="60">
        <v>13</v>
      </c>
      <c r="F71" s="61">
        <v>10</v>
      </c>
      <c r="G71" s="61">
        <v>0</v>
      </c>
      <c r="H71" s="1">
        <f t="shared" si="4"/>
        <v>53</v>
      </c>
      <c r="I71" s="27">
        <f>'[1]7주차'!K108</f>
        <v>344</v>
      </c>
      <c r="J71" s="147">
        <f t="shared" si="5"/>
        <v>397</v>
      </c>
      <c r="K71" s="307">
        <f t="shared" si="6"/>
        <v>2</v>
      </c>
      <c r="L71" s="115">
        <f t="shared" si="7"/>
        <v>1</v>
      </c>
      <c r="M71" s="119"/>
    </row>
    <row r="72" spans="1:13" ht="33.75">
      <c r="A72" s="151">
        <v>672</v>
      </c>
      <c r="B72" s="22" t="s">
        <v>40</v>
      </c>
      <c r="C72" s="60">
        <v>10</v>
      </c>
      <c r="D72" s="60"/>
      <c r="E72" s="60"/>
      <c r="F72" s="61"/>
      <c r="G72" s="61">
        <v>0</v>
      </c>
      <c r="H72" s="1">
        <f t="shared" si="4"/>
        <v>10</v>
      </c>
      <c r="I72" s="27">
        <f>'[1]7주차'!K109</f>
        <v>96</v>
      </c>
      <c r="J72" s="147">
        <f t="shared" si="5"/>
        <v>106</v>
      </c>
      <c r="K72" s="148">
        <f t="shared" si="6"/>
        <v>92</v>
      </c>
      <c r="L72" s="115">
        <f t="shared" si="7"/>
        <v>0.4</v>
      </c>
      <c r="M72" s="119"/>
    </row>
    <row r="73" spans="1:13" ht="33.75">
      <c r="A73" s="151">
        <v>674</v>
      </c>
      <c r="B73" s="22" t="s">
        <v>40</v>
      </c>
      <c r="C73" s="60"/>
      <c r="D73" s="60"/>
      <c r="E73" s="60"/>
      <c r="F73" s="61">
        <v>3</v>
      </c>
      <c r="G73" s="61">
        <v>0</v>
      </c>
      <c r="H73" s="1">
        <f t="shared" si="4"/>
        <v>3</v>
      </c>
      <c r="I73" s="27">
        <f>'[1]7주차'!K110</f>
        <v>105</v>
      </c>
      <c r="J73" s="147">
        <f t="shared" si="5"/>
        <v>108</v>
      </c>
      <c r="K73" s="148">
        <f t="shared" si="6"/>
        <v>91</v>
      </c>
      <c r="L73" s="115">
        <f t="shared" si="7"/>
        <v>0.4</v>
      </c>
      <c r="M73" s="119"/>
    </row>
    <row r="74" spans="1:13" ht="33.75">
      <c r="A74" s="151">
        <v>675</v>
      </c>
      <c r="B74" s="22" t="s">
        <v>40</v>
      </c>
      <c r="C74" s="60"/>
      <c r="D74" s="60"/>
      <c r="E74" s="60"/>
      <c r="F74" s="61">
        <v>4</v>
      </c>
      <c r="G74" s="61">
        <v>0</v>
      </c>
      <c r="H74" s="1">
        <f t="shared" si="4"/>
        <v>4</v>
      </c>
      <c r="I74" s="27">
        <f>'[1]7주차'!K111</f>
        <v>123</v>
      </c>
      <c r="J74" s="147">
        <f t="shared" si="5"/>
        <v>127</v>
      </c>
      <c r="K74" s="148">
        <f t="shared" si="6"/>
        <v>87</v>
      </c>
      <c r="L74" s="115">
        <f t="shared" si="7"/>
        <v>0.4</v>
      </c>
      <c r="M74" s="119"/>
    </row>
    <row r="75" spans="1:13" ht="33.75">
      <c r="A75" s="151">
        <v>676</v>
      </c>
      <c r="B75" s="22" t="s">
        <v>40</v>
      </c>
      <c r="C75" s="60"/>
      <c r="D75" s="60">
        <v>12</v>
      </c>
      <c r="E75" s="60">
        <v>11</v>
      </c>
      <c r="F75" s="61"/>
      <c r="G75" s="61">
        <v>0</v>
      </c>
      <c r="H75" s="1">
        <f t="shared" si="4"/>
        <v>23</v>
      </c>
      <c r="I75" s="27">
        <f>'[1]7주차'!K112</f>
        <v>135</v>
      </c>
      <c r="J75" s="147">
        <f t="shared" si="5"/>
        <v>158</v>
      </c>
      <c r="K75" s="148">
        <f t="shared" si="6"/>
        <v>69</v>
      </c>
      <c r="L75" s="115">
        <f t="shared" si="7"/>
        <v>0.6</v>
      </c>
      <c r="M75" s="119"/>
    </row>
    <row r="76" spans="1:13" ht="33.75">
      <c r="A76" s="144">
        <v>677</v>
      </c>
      <c r="B76" s="22" t="s">
        <v>37</v>
      </c>
      <c r="C76" s="60">
        <v>10</v>
      </c>
      <c r="D76" s="60"/>
      <c r="E76" s="60">
        <v>9</v>
      </c>
      <c r="F76" s="61">
        <v>8</v>
      </c>
      <c r="G76" s="61">
        <v>0</v>
      </c>
      <c r="H76" s="1">
        <f t="shared" si="4"/>
        <v>27</v>
      </c>
      <c r="I76" s="27">
        <f>'[1]7주차'!K113</f>
        <v>267</v>
      </c>
      <c r="J76" s="147">
        <f t="shared" si="5"/>
        <v>294</v>
      </c>
      <c r="K76" s="148">
        <f t="shared" si="6"/>
        <v>11</v>
      </c>
      <c r="L76" s="115">
        <f t="shared" si="7"/>
        <v>0.8</v>
      </c>
      <c r="M76" s="119"/>
    </row>
    <row r="77" spans="1:13" ht="33.75">
      <c r="A77" s="151">
        <v>678</v>
      </c>
      <c r="B77" s="22" t="s">
        <v>37</v>
      </c>
      <c r="C77" s="60"/>
      <c r="D77" s="60"/>
      <c r="E77" s="60"/>
      <c r="F77" s="61"/>
      <c r="G77" s="61">
        <v>0</v>
      </c>
      <c r="H77" s="1">
        <f t="shared" si="4"/>
        <v>0</v>
      </c>
      <c r="I77" s="27">
        <f>'[1]7주차'!K114</f>
        <v>133</v>
      </c>
      <c r="J77" s="147">
        <f t="shared" si="5"/>
        <v>133</v>
      </c>
      <c r="K77" s="148">
        <f t="shared" si="6"/>
        <v>81</v>
      </c>
      <c r="L77" s="115">
        <f t="shared" si="7"/>
        <v>0.2</v>
      </c>
      <c r="M77" s="119"/>
    </row>
    <row r="78" spans="1:13" ht="33.75">
      <c r="A78" s="144">
        <v>679</v>
      </c>
      <c r="B78" s="35" t="s">
        <v>37</v>
      </c>
      <c r="C78" s="60"/>
      <c r="D78" s="60">
        <v>10</v>
      </c>
      <c r="E78" s="60"/>
      <c r="F78" s="61"/>
      <c r="G78" s="61">
        <v>0</v>
      </c>
      <c r="H78" s="1">
        <f t="shared" si="4"/>
        <v>10</v>
      </c>
      <c r="I78" s="27">
        <f>'[1]7주차'!K115</f>
        <v>210</v>
      </c>
      <c r="J78" s="147">
        <f t="shared" si="5"/>
        <v>220</v>
      </c>
      <c r="K78" s="148">
        <f t="shared" si="6"/>
        <v>39</v>
      </c>
      <c r="L78" s="115">
        <f t="shared" si="7"/>
        <v>0.4</v>
      </c>
      <c r="M78" s="118"/>
    </row>
    <row r="79" spans="1:13" ht="33.75">
      <c r="A79" s="150">
        <v>680</v>
      </c>
      <c r="B79" s="22" t="s">
        <v>37</v>
      </c>
      <c r="C79" s="60">
        <v>7</v>
      </c>
      <c r="D79" s="60">
        <v>8</v>
      </c>
      <c r="E79" s="60">
        <v>11</v>
      </c>
      <c r="F79" s="61">
        <v>8</v>
      </c>
      <c r="G79" s="61">
        <v>0</v>
      </c>
      <c r="H79" s="1">
        <f t="shared" si="4"/>
        <v>34</v>
      </c>
      <c r="I79" s="27">
        <f>'[1]7주차'!K116</f>
        <v>245</v>
      </c>
      <c r="J79" s="147">
        <f t="shared" si="5"/>
        <v>279</v>
      </c>
      <c r="K79" s="148">
        <f t="shared" si="6"/>
        <v>16</v>
      </c>
      <c r="L79" s="115">
        <f t="shared" si="7"/>
        <v>1</v>
      </c>
      <c r="M79" s="119"/>
    </row>
    <row r="80" spans="1:13" ht="33.75">
      <c r="A80" s="144">
        <v>683</v>
      </c>
      <c r="B80" s="35" t="s">
        <v>40</v>
      </c>
      <c r="C80" s="60"/>
      <c r="D80" s="60"/>
      <c r="E80" s="60"/>
      <c r="F80" s="61"/>
      <c r="G80" s="61">
        <v>0</v>
      </c>
      <c r="H80" s="1">
        <f t="shared" si="4"/>
        <v>0</v>
      </c>
      <c r="I80" s="27">
        <f>'[1]7주차'!K117</f>
        <v>68</v>
      </c>
      <c r="J80" s="147">
        <f t="shared" si="5"/>
        <v>68</v>
      </c>
      <c r="K80" s="148">
        <f t="shared" si="6"/>
        <v>99</v>
      </c>
      <c r="L80" s="115">
        <f t="shared" si="7"/>
        <v>0.2</v>
      </c>
      <c r="M80" s="122"/>
    </row>
    <row r="81" spans="1:13" ht="33.75">
      <c r="A81" s="151">
        <v>684</v>
      </c>
      <c r="B81" s="22" t="s">
        <v>37</v>
      </c>
      <c r="C81" s="60">
        <v>12</v>
      </c>
      <c r="D81" s="60">
        <v>8</v>
      </c>
      <c r="E81" s="60"/>
      <c r="F81" s="61">
        <v>9</v>
      </c>
      <c r="G81" s="61">
        <v>0</v>
      </c>
      <c r="H81" s="1">
        <f t="shared" si="4"/>
        <v>29</v>
      </c>
      <c r="I81" s="27">
        <f>'[1]7주차'!K118</f>
        <v>203</v>
      </c>
      <c r="J81" s="147">
        <f t="shared" si="5"/>
        <v>232</v>
      </c>
      <c r="K81" s="148">
        <f t="shared" si="6"/>
        <v>33</v>
      </c>
      <c r="L81" s="115">
        <f t="shared" si="7"/>
        <v>0.8</v>
      </c>
      <c r="M81" s="119"/>
    </row>
    <row r="82" spans="1:13" ht="33.75">
      <c r="A82" s="144">
        <v>687</v>
      </c>
      <c r="B82" s="192" t="s">
        <v>37</v>
      </c>
      <c r="C82" s="60">
        <v>8</v>
      </c>
      <c r="D82" s="60">
        <v>10</v>
      </c>
      <c r="E82" s="60">
        <v>10</v>
      </c>
      <c r="F82" s="61">
        <v>6</v>
      </c>
      <c r="G82" s="61">
        <v>0</v>
      </c>
      <c r="H82" s="1">
        <f t="shared" si="4"/>
        <v>34</v>
      </c>
      <c r="I82" s="27">
        <f>'[1]7주차'!K121</f>
        <v>226</v>
      </c>
      <c r="J82" s="147">
        <f t="shared" si="5"/>
        <v>260</v>
      </c>
      <c r="K82" s="148">
        <f t="shared" si="6"/>
        <v>20</v>
      </c>
      <c r="L82" s="115">
        <f t="shared" si="7"/>
        <v>1</v>
      </c>
      <c r="M82" s="119"/>
    </row>
    <row r="83" spans="1:13" ht="33.75">
      <c r="A83" s="151">
        <v>690</v>
      </c>
      <c r="B83" s="192" t="s">
        <v>37</v>
      </c>
      <c r="C83" s="60">
        <v>5</v>
      </c>
      <c r="D83" s="60"/>
      <c r="E83" s="60"/>
      <c r="F83" s="61"/>
      <c r="G83" s="61">
        <v>0</v>
      </c>
      <c r="H83" s="1">
        <f t="shared" si="4"/>
        <v>5</v>
      </c>
      <c r="I83" s="27">
        <f>'[1]7주차'!K124</f>
        <v>129</v>
      </c>
      <c r="J83" s="147">
        <f t="shared" si="5"/>
        <v>134</v>
      </c>
      <c r="K83" s="148">
        <f t="shared" si="6"/>
        <v>80</v>
      </c>
      <c r="L83" s="115">
        <f t="shared" si="7"/>
        <v>0.4</v>
      </c>
      <c r="M83" s="119"/>
    </row>
    <row r="84" spans="1:13" ht="33.75">
      <c r="A84" s="151">
        <v>692</v>
      </c>
      <c r="B84" s="192" t="s">
        <v>37</v>
      </c>
      <c r="C84" s="60">
        <v>4</v>
      </c>
      <c r="D84" s="60">
        <v>5</v>
      </c>
      <c r="E84" s="60">
        <v>9</v>
      </c>
      <c r="F84" s="61">
        <v>5</v>
      </c>
      <c r="G84" s="61">
        <v>0</v>
      </c>
      <c r="H84" s="1">
        <f t="shared" si="4"/>
        <v>23</v>
      </c>
      <c r="I84" s="27">
        <f>'[1]7주차'!K125</f>
        <v>189</v>
      </c>
      <c r="J84" s="147">
        <f t="shared" si="5"/>
        <v>212</v>
      </c>
      <c r="K84" s="148">
        <f t="shared" si="6"/>
        <v>45</v>
      </c>
      <c r="L84" s="115">
        <f t="shared" si="7"/>
        <v>1</v>
      </c>
      <c r="M84" s="119"/>
    </row>
    <row r="85" spans="1:13" ht="33.75">
      <c r="A85" s="150">
        <v>695</v>
      </c>
      <c r="B85" s="192" t="s">
        <v>37</v>
      </c>
      <c r="C85" s="60">
        <v>15</v>
      </c>
      <c r="D85" s="60">
        <v>13</v>
      </c>
      <c r="E85" s="60">
        <v>13</v>
      </c>
      <c r="F85" s="61">
        <v>9</v>
      </c>
      <c r="G85" s="61">
        <v>0</v>
      </c>
      <c r="H85" s="1">
        <f t="shared" si="4"/>
        <v>50</v>
      </c>
      <c r="I85" s="27">
        <f>'[1]7주차'!K128</f>
        <v>342</v>
      </c>
      <c r="J85" s="147">
        <f t="shared" si="5"/>
        <v>392</v>
      </c>
      <c r="K85" s="307">
        <f t="shared" si="6"/>
        <v>4</v>
      </c>
      <c r="L85" s="115">
        <f t="shared" si="7"/>
        <v>1</v>
      </c>
      <c r="M85" s="119"/>
    </row>
    <row r="86" spans="1:13" ht="33.75">
      <c r="A86" s="151">
        <v>696</v>
      </c>
      <c r="B86" s="192" t="s">
        <v>37</v>
      </c>
      <c r="C86" s="60">
        <v>5</v>
      </c>
      <c r="D86" s="60"/>
      <c r="E86" s="60">
        <v>6</v>
      </c>
      <c r="F86" s="61"/>
      <c r="G86" s="61">
        <v>0</v>
      </c>
      <c r="H86" s="1">
        <f t="shared" si="4"/>
        <v>11</v>
      </c>
      <c r="I86" s="27">
        <f>'[1]7주차'!K129</f>
        <v>145</v>
      </c>
      <c r="J86" s="147">
        <f t="shared" si="5"/>
        <v>156</v>
      </c>
      <c r="K86" s="148">
        <f t="shared" si="6"/>
        <v>71</v>
      </c>
      <c r="L86" s="115">
        <f t="shared" si="7"/>
        <v>0.6</v>
      </c>
      <c r="M86" s="119"/>
    </row>
    <row r="87" spans="1:13" ht="33.75">
      <c r="A87" s="150">
        <v>697</v>
      </c>
      <c r="B87" s="192" t="s">
        <v>37</v>
      </c>
      <c r="C87" s="60">
        <v>14</v>
      </c>
      <c r="D87" s="60">
        <v>13</v>
      </c>
      <c r="E87" s="60">
        <v>15</v>
      </c>
      <c r="F87" s="61">
        <v>10</v>
      </c>
      <c r="G87" s="61">
        <v>0</v>
      </c>
      <c r="H87" s="1">
        <f t="shared" si="4"/>
        <v>52</v>
      </c>
      <c r="I87" s="27">
        <f>'[1]7주차'!K130</f>
        <v>380</v>
      </c>
      <c r="J87" s="147">
        <f t="shared" si="5"/>
        <v>432</v>
      </c>
      <c r="K87" s="307">
        <f t="shared" si="6"/>
        <v>1</v>
      </c>
      <c r="L87" s="115">
        <f t="shared" si="7"/>
        <v>1</v>
      </c>
      <c r="M87" s="119"/>
    </row>
    <row r="88" spans="1:13" ht="33.75">
      <c r="A88" s="144">
        <v>698</v>
      </c>
      <c r="B88" s="192" t="s">
        <v>40</v>
      </c>
      <c r="C88" s="60">
        <v>12</v>
      </c>
      <c r="D88" s="60">
        <v>8</v>
      </c>
      <c r="E88" s="60">
        <v>12</v>
      </c>
      <c r="F88" s="61">
        <v>7</v>
      </c>
      <c r="G88" s="61">
        <v>0</v>
      </c>
      <c r="H88" s="1">
        <f t="shared" si="4"/>
        <v>39</v>
      </c>
      <c r="I88" s="27">
        <f>'[1]7주차'!K131</f>
        <v>264</v>
      </c>
      <c r="J88" s="147">
        <f t="shared" si="5"/>
        <v>303</v>
      </c>
      <c r="K88" s="148">
        <f t="shared" si="6"/>
        <v>10</v>
      </c>
      <c r="L88" s="115">
        <f t="shared" si="7"/>
        <v>1</v>
      </c>
      <c r="M88" s="119"/>
    </row>
    <row r="89" spans="1:13" ht="33.75">
      <c r="A89" s="150">
        <v>702</v>
      </c>
      <c r="B89" s="192" t="s">
        <v>37</v>
      </c>
      <c r="C89" s="60">
        <v>6</v>
      </c>
      <c r="D89" s="60">
        <v>11</v>
      </c>
      <c r="E89" s="60">
        <v>11</v>
      </c>
      <c r="F89" s="61">
        <v>7</v>
      </c>
      <c r="G89" s="61">
        <v>0</v>
      </c>
      <c r="H89" s="1">
        <f t="shared" si="4"/>
        <v>35</v>
      </c>
      <c r="I89" s="27">
        <f>'[1]7주차'!K134</f>
        <v>257</v>
      </c>
      <c r="J89" s="147">
        <f t="shared" si="5"/>
        <v>292</v>
      </c>
      <c r="K89" s="148">
        <f t="shared" si="6"/>
        <v>12</v>
      </c>
      <c r="L89" s="115">
        <f t="shared" si="7"/>
        <v>1</v>
      </c>
      <c r="M89" s="119"/>
    </row>
    <row r="90" spans="1:13" ht="33.75">
      <c r="A90" s="150">
        <v>706</v>
      </c>
      <c r="B90" s="192" t="s">
        <v>37</v>
      </c>
      <c r="C90" s="60">
        <v>5</v>
      </c>
      <c r="D90" s="60">
        <v>10</v>
      </c>
      <c r="E90" s="60">
        <v>8</v>
      </c>
      <c r="F90" s="61">
        <v>5</v>
      </c>
      <c r="G90" s="61">
        <v>0</v>
      </c>
      <c r="H90" s="1">
        <f t="shared" si="4"/>
        <v>28</v>
      </c>
      <c r="I90" s="27">
        <f>'[1]7주차'!K137</f>
        <v>224</v>
      </c>
      <c r="J90" s="147">
        <f t="shared" si="5"/>
        <v>252</v>
      </c>
      <c r="K90" s="148">
        <f t="shared" si="6"/>
        <v>21</v>
      </c>
      <c r="L90" s="115">
        <f t="shared" si="7"/>
        <v>1</v>
      </c>
      <c r="M90" s="119"/>
    </row>
    <row r="91" spans="1:13" ht="33.75">
      <c r="A91" s="151">
        <v>707</v>
      </c>
      <c r="B91" s="192" t="s">
        <v>40</v>
      </c>
      <c r="C91" s="60"/>
      <c r="D91" s="60"/>
      <c r="E91" s="60"/>
      <c r="F91" s="61">
        <v>5</v>
      </c>
      <c r="G91" s="61">
        <v>0</v>
      </c>
      <c r="H91" s="1">
        <f t="shared" si="4"/>
        <v>5</v>
      </c>
      <c r="I91" s="27">
        <f>'[1]7주차'!K138</f>
        <v>231</v>
      </c>
      <c r="J91" s="147">
        <f t="shared" si="5"/>
        <v>236</v>
      </c>
      <c r="K91" s="148">
        <f t="shared" si="6"/>
        <v>29</v>
      </c>
      <c r="L91" s="115">
        <f t="shared" si="7"/>
        <v>0.4</v>
      </c>
      <c r="M91" s="119"/>
    </row>
    <row r="92" spans="1:13" ht="33.75">
      <c r="A92" s="151">
        <v>708</v>
      </c>
      <c r="B92" s="192" t="s">
        <v>37</v>
      </c>
      <c r="C92" s="60"/>
      <c r="D92" s="60"/>
      <c r="E92" s="60">
        <v>8</v>
      </c>
      <c r="F92" s="61"/>
      <c r="G92" s="61">
        <v>0</v>
      </c>
      <c r="H92" s="1">
        <f t="shared" si="4"/>
        <v>8</v>
      </c>
      <c r="I92" s="27">
        <f>'[1]7주차'!K139</f>
        <v>222</v>
      </c>
      <c r="J92" s="147">
        <f t="shared" si="5"/>
        <v>230</v>
      </c>
      <c r="K92" s="148">
        <f t="shared" si="6"/>
        <v>34</v>
      </c>
      <c r="L92" s="115">
        <f t="shared" si="7"/>
        <v>0.4</v>
      </c>
      <c r="M92" s="119"/>
    </row>
    <row r="93" spans="1:13" ht="33.75">
      <c r="A93" s="144">
        <v>709</v>
      </c>
      <c r="B93" s="192" t="s">
        <v>37</v>
      </c>
      <c r="C93" s="60">
        <v>2</v>
      </c>
      <c r="D93" s="60">
        <v>11</v>
      </c>
      <c r="E93" s="60">
        <v>13</v>
      </c>
      <c r="F93" s="61">
        <v>8</v>
      </c>
      <c r="G93" s="61">
        <v>0</v>
      </c>
      <c r="H93" s="1">
        <f t="shared" si="4"/>
        <v>34</v>
      </c>
      <c r="I93" s="27">
        <f>'[1]7주차'!K140</f>
        <v>244</v>
      </c>
      <c r="J93" s="147">
        <f t="shared" si="5"/>
        <v>278</v>
      </c>
      <c r="K93" s="148">
        <f t="shared" si="6"/>
        <v>17</v>
      </c>
      <c r="L93" s="115">
        <f t="shared" si="7"/>
        <v>1</v>
      </c>
      <c r="M93" s="119"/>
    </row>
    <row r="94" spans="1:13" ht="33.75">
      <c r="A94" s="144">
        <v>713</v>
      </c>
      <c r="B94" s="192" t="s">
        <v>40</v>
      </c>
      <c r="C94" s="60">
        <v>5</v>
      </c>
      <c r="D94" s="60"/>
      <c r="E94" s="60">
        <v>5</v>
      </c>
      <c r="F94" s="61">
        <v>4</v>
      </c>
      <c r="G94" s="61">
        <v>0</v>
      </c>
      <c r="H94" s="1">
        <f t="shared" si="4"/>
        <v>14</v>
      </c>
      <c r="I94" s="27">
        <f>'[1]7주차'!K142</f>
        <v>155</v>
      </c>
      <c r="J94" s="147">
        <f t="shared" si="5"/>
        <v>169</v>
      </c>
      <c r="K94" s="148">
        <f t="shared" si="6"/>
        <v>63</v>
      </c>
      <c r="L94" s="115">
        <f t="shared" si="7"/>
        <v>0.8</v>
      </c>
      <c r="M94" s="119"/>
    </row>
    <row r="95" spans="1:13" ht="33.75">
      <c r="A95" s="151">
        <v>719</v>
      </c>
      <c r="B95" s="192" t="s">
        <v>37</v>
      </c>
      <c r="C95" s="60">
        <v>8</v>
      </c>
      <c r="D95" s="60"/>
      <c r="E95" s="60"/>
      <c r="F95" s="61"/>
      <c r="G95" s="61">
        <v>0</v>
      </c>
      <c r="H95" s="1">
        <f t="shared" si="4"/>
        <v>8</v>
      </c>
      <c r="I95" s="27">
        <f>'[1]7주차'!K145</f>
        <v>181</v>
      </c>
      <c r="J95" s="147">
        <f t="shared" si="5"/>
        <v>189</v>
      </c>
      <c r="K95" s="148">
        <f t="shared" si="6"/>
        <v>57</v>
      </c>
      <c r="L95" s="115">
        <f t="shared" si="7"/>
        <v>0.4</v>
      </c>
      <c r="M95" s="119"/>
    </row>
    <row r="96" spans="1:13" ht="33.75">
      <c r="A96" s="150">
        <v>723</v>
      </c>
      <c r="B96" s="192" t="s">
        <v>40</v>
      </c>
      <c r="C96" s="60"/>
      <c r="D96" s="60">
        <v>6</v>
      </c>
      <c r="E96" s="60">
        <v>6</v>
      </c>
      <c r="F96" s="61">
        <v>2</v>
      </c>
      <c r="G96" s="61">
        <v>0</v>
      </c>
      <c r="H96" s="1">
        <f t="shared" si="4"/>
        <v>14</v>
      </c>
      <c r="I96" s="27">
        <f>'[1]7주차'!K147</f>
        <v>201</v>
      </c>
      <c r="J96" s="147">
        <f t="shared" si="5"/>
        <v>215</v>
      </c>
      <c r="K96" s="148">
        <f t="shared" si="6"/>
        <v>43</v>
      </c>
      <c r="L96" s="115">
        <f t="shared" si="7"/>
        <v>0.8</v>
      </c>
      <c r="M96" s="119"/>
    </row>
    <row r="97" spans="1:13" ht="33.75">
      <c r="A97" s="151">
        <v>724</v>
      </c>
      <c r="B97" s="192" t="s">
        <v>37</v>
      </c>
      <c r="C97" s="60">
        <v>9</v>
      </c>
      <c r="D97" s="60">
        <v>8</v>
      </c>
      <c r="E97" s="60"/>
      <c r="F97" s="61"/>
      <c r="G97" s="61">
        <v>0</v>
      </c>
      <c r="H97" s="1">
        <f t="shared" si="4"/>
        <v>17</v>
      </c>
      <c r="I97" s="27">
        <f>'[1]7주차'!K148</f>
        <v>187</v>
      </c>
      <c r="J97" s="147">
        <f t="shared" si="5"/>
        <v>204</v>
      </c>
      <c r="K97" s="148">
        <f t="shared" si="6"/>
        <v>47</v>
      </c>
      <c r="L97" s="115">
        <f t="shared" si="7"/>
        <v>0.6</v>
      </c>
      <c r="M97" s="119"/>
    </row>
    <row r="98" spans="1:13" ht="33.75">
      <c r="A98" s="150">
        <v>728</v>
      </c>
      <c r="B98" s="192" t="s">
        <v>37</v>
      </c>
      <c r="C98" s="60">
        <v>7</v>
      </c>
      <c r="D98" s="60">
        <v>10</v>
      </c>
      <c r="E98" s="60">
        <v>7</v>
      </c>
      <c r="F98" s="61">
        <v>6</v>
      </c>
      <c r="G98" s="61">
        <v>0</v>
      </c>
      <c r="H98" s="1">
        <f t="shared" si="4"/>
        <v>30</v>
      </c>
      <c r="I98" s="27">
        <f>'[1]7주차'!K150</f>
        <v>205</v>
      </c>
      <c r="J98" s="147">
        <f t="shared" si="5"/>
        <v>235</v>
      </c>
      <c r="K98" s="148">
        <f t="shared" si="6"/>
        <v>30</v>
      </c>
      <c r="L98" s="115">
        <f t="shared" si="7"/>
        <v>1</v>
      </c>
      <c r="M98" s="119"/>
    </row>
    <row r="99" spans="1:13" ht="33.75">
      <c r="A99" s="144">
        <v>732</v>
      </c>
      <c r="B99" s="193" t="s">
        <v>37</v>
      </c>
      <c r="C99" s="60">
        <v>14</v>
      </c>
      <c r="D99" s="60">
        <v>2</v>
      </c>
      <c r="E99" s="60">
        <v>6</v>
      </c>
      <c r="F99" s="61"/>
      <c r="G99" s="61">
        <v>0</v>
      </c>
      <c r="H99" s="1">
        <f t="shared" si="4"/>
        <v>22</v>
      </c>
      <c r="I99" s="27">
        <f>'[1]7주차'!K153</f>
        <v>108</v>
      </c>
      <c r="J99" s="147">
        <f t="shared" si="5"/>
        <v>130</v>
      </c>
      <c r="K99" s="148">
        <f t="shared" si="6"/>
        <v>83</v>
      </c>
      <c r="L99" s="115">
        <f t="shared" si="7"/>
        <v>0.8</v>
      </c>
      <c r="M99" s="119"/>
    </row>
    <row r="100" spans="1:13" ht="33.75">
      <c r="A100" s="144">
        <v>756</v>
      </c>
      <c r="B100" s="195" t="s">
        <v>37</v>
      </c>
      <c r="C100" s="60">
        <v>5</v>
      </c>
      <c r="D100" s="60">
        <v>10</v>
      </c>
      <c r="E100" s="61">
        <v>7</v>
      </c>
      <c r="F100" s="61">
        <v>5</v>
      </c>
      <c r="G100" s="61">
        <v>0</v>
      </c>
      <c r="H100" s="1">
        <f t="shared" si="4"/>
        <v>27</v>
      </c>
      <c r="I100" s="27">
        <f>'[1]7주차'!K159</f>
        <v>161</v>
      </c>
      <c r="J100" s="147">
        <f t="shared" si="5"/>
        <v>188</v>
      </c>
      <c r="K100" s="148">
        <f t="shared" si="6"/>
        <v>58</v>
      </c>
      <c r="L100" s="115">
        <f t="shared" si="7"/>
        <v>1</v>
      </c>
      <c r="M100" s="119"/>
    </row>
    <row r="101" spans="1:13" ht="33.75">
      <c r="A101" s="151">
        <v>757</v>
      </c>
      <c r="B101" s="195" t="s">
        <v>40</v>
      </c>
      <c r="C101" s="60">
        <v>9</v>
      </c>
      <c r="D101" s="60">
        <v>4</v>
      </c>
      <c r="E101" s="61">
        <v>5</v>
      </c>
      <c r="F101" s="61">
        <v>5</v>
      </c>
      <c r="G101" s="61">
        <v>0</v>
      </c>
      <c r="H101" s="1">
        <f t="shared" si="4"/>
        <v>23</v>
      </c>
      <c r="I101" s="27">
        <f>'[1]7주차'!K160</f>
        <v>123</v>
      </c>
      <c r="J101" s="147">
        <f t="shared" si="5"/>
        <v>146</v>
      </c>
      <c r="K101" s="148">
        <f t="shared" si="6"/>
        <v>74</v>
      </c>
      <c r="L101" s="115">
        <f t="shared" si="7"/>
        <v>1</v>
      </c>
      <c r="M101" s="119"/>
    </row>
    <row r="102" spans="1:13" ht="33.75">
      <c r="A102" s="151">
        <v>758</v>
      </c>
      <c r="B102" s="195" t="s">
        <v>37</v>
      </c>
      <c r="C102" s="60">
        <v>6</v>
      </c>
      <c r="D102" s="60">
        <v>11</v>
      </c>
      <c r="E102" s="61"/>
      <c r="F102" s="61"/>
      <c r="G102" s="61">
        <v>0</v>
      </c>
      <c r="H102" s="1">
        <f t="shared" si="4"/>
        <v>17</v>
      </c>
      <c r="I102" s="27">
        <f>'[1]7주차'!K161</f>
        <v>221</v>
      </c>
      <c r="J102" s="147">
        <f t="shared" si="5"/>
        <v>238</v>
      </c>
      <c r="K102" s="148">
        <f t="shared" si="6"/>
        <v>27</v>
      </c>
      <c r="L102" s="115">
        <f t="shared" si="7"/>
        <v>0.6</v>
      </c>
      <c r="M102" s="119"/>
    </row>
    <row r="103" spans="1:13" ht="33.75">
      <c r="A103" s="151">
        <v>760</v>
      </c>
      <c r="B103" s="195" t="s">
        <v>37</v>
      </c>
      <c r="C103" s="60">
        <v>7</v>
      </c>
      <c r="D103" s="60">
        <v>9</v>
      </c>
      <c r="E103" s="61">
        <v>6</v>
      </c>
      <c r="F103" s="61">
        <v>3</v>
      </c>
      <c r="G103" s="61">
        <v>0</v>
      </c>
      <c r="H103" s="1">
        <f t="shared" si="4"/>
        <v>25</v>
      </c>
      <c r="I103" s="27">
        <f>'[1]7주차'!K162</f>
        <v>143</v>
      </c>
      <c r="J103" s="147">
        <f t="shared" si="5"/>
        <v>168</v>
      </c>
      <c r="K103" s="148">
        <f t="shared" si="6"/>
        <v>64</v>
      </c>
      <c r="L103" s="115">
        <f t="shared" si="7"/>
        <v>1</v>
      </c>
      <c r="M103" s="119"/>
    </row>
    <row r="104" spans="1:13" ht="33.75">
      <c r="A104" s="144">
        <v>761</v>
      </c>
      <c r="B104" s="196" t="s">
        <v>37</v>
      </c>
      <c r="C104" s="60"/>
      <c r="D104" s="60"/>
      <c r="E104" s="61"/>
      <c r="F104" s="61">
        <v>3</v>
      </c>
      <c r="G104" s="61">
        <v>0</v>
      </c>
      <c r="H104" s="1">
        <f t="shared" si="4"/>
        <v>3</v>
      </c>
      <c r="I104" s="27">
        <f>'[1]7주차'!K163</f>
        <v>40</v>
      </c>
      <c r="J104" s="147">
        <f t="shared" si="5"/>
        <v>43</v>
      </c>
      <c r="K104" s="148">
        <f t="shared" si="6"/>
        <v>102</v>
      </c>
      <c r="L104" s="115">
        <f t="shared" si="7"/>
        <v>0.4</v>
      </c>
      <c r="M104" s="119"/>
    </row>
    <row r="105" spans="1:13" ht="33.75">
      <c r="A105" s="151">
        <v>763</v>
      </c>
      <c r="B105" s="195" t="s">
        <v>37</v>
      </c>
      <c r="C105" s="60"/>
      <c r="D105" s="60"/>
      <c r="E105" s="61">
        <v>6</v>
      </c>
      <c r="F105" s="61"/>
      <c r="G105" s="61">
        <v>0</v>
      </c>
      <c r="H105" s="1">
        <f t="shared" si="4"/>
        <v>6</v>
      </c>
      <c r="I105" s="27">
        <f>'[1]7주차'!K164</f>
        <v>89</v>
      </c>
      <c r="J105" s="147">
        <f t="shared" si="5"/>
        <v>95</v>
      </c>
      <c r="K105" s="148">
        <f t="shared" si="6"/>
        <v>96</v>
      </c>
      <c r="L105" s="115">
        <f t="shared" si="7"/>
        <v>0.4</v>
      </c>
      <c r="M105" s="119"/>
    </row>
    <row r="106" spans="1:13" ht="33.75">
      <c r="A106" s="201">
        <v>740</v>
      </c>
      <c r="B106" s="202" t="s">
        <v>37</v>
      </c>
      <c r="C106" s="61">
        <v>5</v>
      </c>
      <c r="D106" s="61">
        <v>4</v>
      </c>
      <c r="E106" s="61">
        <v>9</v>
      </c>
      <c r="F106" s="61">
        <v>2</v>
      </c>
      <c r="G106" s="61">
        <v>0</v>
      </c>
      <c r="H106" s="242">
        <f>SUM(C106:G106)</f>
        <v>20</v>
      </c>
      <c r="I106" s="27">
        <f>'[1]7주차'!K166</f>
        <v>26</v>
      </c>
      <c r="J106" s="308">
        <f>SUM(H106,I106)</f>
        <v>46</v>
      </c>
      <c r="K106" s="309">
        <f t="shared" si="6"/>
        <v>101</v>
      </c>
      <c r="L106" s="245">
        <f>COUNTA(C106,D106,E106,F106,G106)/5</f>
        <v>1</v>
      </c>
      <c r="M106" s="121"/>
    </row>
    <row r="107" spans="1:13" ht="33.75">
      <c r="A107" s="144">
        <v>100</v>
      </c>
      <c r="B107" s="35" t="s">
        <v>37</v>
      </c>
      <c r="C107" s="60">
        <v>9</v>
      </c>
      <c r="D107" s="60">
        <v>11</v>
      </c>
      <c r="E107" s="60">
        <v>11</v>
      </c>
      <c r="F107" s="60">
        <v>6</v>
      </c>
      <c r="G107" s="61">
        <v>0</v>
      </c>
      <c r="H107" s="1">
        <f>SUM(C107:G107)</f>
        <v>37</v>
      </c>
      <c r="I107" s="27">
        <f>'[1]7주차'!K167</f>
        <v>22</v>
      </c>
      <c r="J107" s="147">
        <f>SUM(H107,I107)</f>
        <v>59</v>
      </c>
      <c r="K107" s="147">
        <f t="shared" si="6"/>
        <v>100</v>
      </c>
      <c r="L107" s="246">
        <f>COUNTA(C107,D107,E107,F107,G107)/5</f>
        <v>1</v>
      </c>
      <c r="M107" s="124"/>
    </row>
    <row r="108" spans="1:13" ht="17.25">
      <c r="A108" s="295" t="s">
        <v>158</v>
      </c>
      <c r="B108" s="296"/>
      <c r="C108" s="296"/>
      <c r="D108" s="296"/>
      <c r="E108" s="296"/>
      <c r="F108" s="296"/>
      <c r="G108" s="296"/>
      <c r="H108" s="296"/>
      <c r="I108" s="296"/>
      <c r="J108" s="296"/>
      <c r="K108" s="296"/>
      <c r="L108" s="296"/>
      <c r="M108" s="182"/>
    </row>
    <row r="109" spans="1:13">
      <c r="A109" s="259" t="s">
        <v>2</v>
      </c>
      <c r="B109" s="260"/>
      <c r="C109" s="260"/>
      <c r="D109" s="260"/>
      <c r="E109" s="260"/>
      <c r="F109" s="260"/>
      <c r="G109" s="260"/>
      <c r="H109" s="260"/>
      <c r="I109" s="260"/>
      <c r="J109" s="260"/>
      <c r="K109" s="260"/>
      <c r="L109" s="260"/>
      <c r="M109" s="261"/>
    </row>
    <row r="110" spans="1:13" ht="20.25">
      <c r="A110" s="254" t="s">
        <v>64</v>
      </c>
      <c r="B110" s="255"/>
      <c r="C110" s="255"/>
      <c r="D110" s="255"/>
      <c r="E110" s="255"/>
      <c r="F110" s="255"/>
      <c r="G110" s="255"/>
      <c r="H110" s="255"/>
      <c r="I110" s="255"/>
      <c r="J110" s="255"/>
      <c r="K110" s="255"/>
      <c r="L110" s="255"/>
      <c r="M110" s="256"/>
    </row>
    <row r="111" spans="1:13" ht="17.25" thickBot="1">
      <c r="A111" s="251" t="s">
        <v>46</v>
      </c>
      <c r="B111" s="252"/>
      <c r="C111" s="252"/>
      <c r="D111" s="252"/>
      <c r="E111" s="252"/>
      <c r="F111" s="252"/>
      <c r="G111" s="252"/>
      <c r="H111" s="252"/>
      <c r="I111" s="252"/>
      <c r="J111" s="252"/>
      <c r="K111" s="252"/>
      <c r="L111" s="252"/>
      <c r="M111" s="253"/>
    </row>
    <row r="112" spans="1:13" ht="33.75">
      <c r="A112" s="310"/>
      <c r="B112" s="311"/>
      <c r="C112" s="312"/>
      <c r="D112" s="313"/>
      <c r="E112" s="313"/>
      <c r="F112" s="313"/>
      <c r="G112" s="313"/>
      <c r="H112" s="88"/>
      <c r="I112" s="88"/>
      <c r="J112" s="310"/>
      <c r="K112" s="310"/>
      <c r="L112" s="90"/>
      <c r="M112" s="90"/>
    </row>
    <row r="113" spans="1:13" ht="33.75">
      <c r="A113" s="314" t="s">
        <v>159</v>
      </c>
      <c r="B113" s="314"/>
      <c r="C113" s="314"/>
      <c r="D113" s="314"/>
      <c r="E113" s="314"/>
      <c r="F113" s="314"/>
      <c r="G113" s="314"/>
      <c r="H113" s="314"/>
      <c r="I113" s="314"/>
      <c r="J113" s="314"/>
      <c r="K113" s="314"/>
      <c r="L113" s="314"/>
      <c r="M113" s="314"/>
    </row>
    <row r="114" spans="1:13" ht="33.75">
      <c r="A114" s="314" t="s">
        <v>160</v>
      </c>
      <c r="B114" s="314"/>
      <c r="C114" s="314"/>
      <c r="D114" s="314"/>
      <c r="E114" s="314"/>
      <c r="F114" s="314"/>
      <c r="G114" s="314"/>
      <c r="H114" s="314"/>
      <c r="I114" s="314"/>
      <c r="J114" s="314"/>
      <c r="K114" s="314"/>
      <c r="L114" s="314"/>
      <c r="M114" s="314"/>
    </row>
    <row r="115" spans="1:13" ht="33.75">
      <c r="A115" s="315" t="s">
        <v>161</v>
      </c>
      <c r="B115" s="315"/>
      <c r="C115" s="315"/>
      <c r="D115" s="315"/>
      <c r="E115" s="315"/>
      <c r="F115" s="315"/>
      <c r="G115" s="315"/>
      <c r="H115" s="315"/>
      <c r="I115" s="315"/>
      <c r="J115" s="315"/>
      <c r="K115" s="315"/>
      <c r="L115" s="315"/>
      <c r="M115" s="315"/>
    </row>
  </sheetData>
  <mergeCells count="11">
    <mergeCell ref="A110:M110"/>
    <mergeCell ref="A111:M111"/>
    <mergeCell ref="A113:M113"/>
    <mergeCell ref="A114:M114"/>
    <mergeCell ref="A115:M115"/>
    <mergeCell ref="A1:M1"/>
    <mergeCell ref="A2:M2"/>
    <mergeCell ref="H3:K3"/>
    <mergeCell ref="L3:L4"/>
    <mergeCell ref="A108:L108"/>
    <mergeCell ref="A109:M109"/>
  </mergeCells>
  <phoneticPr fontId="1" type="noConversion"/>
  <conditionalFormatting sqref="I5:I107 C5:G107">
    <cfRule type="cellIs" dxfId="5" priority="3" operator="equal">
      <formula>0</formula>
    </cfRule>
  </conditionalFormatting>
  <conditionalFormatting sqref="L5:L107">
    <cfRule type="cellIs" dxfId="3" priority="2" operator="lessThan">
      <formula>1</formula>
    </cfRule>
  </conditionalFormatting>
  <conditionalFormatting sqref="I5:I107 C5:G107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3월 1주차</vt:lpstr>
      <vt:lpstr>3월 2주차</vt:lpstr>
      <vt:lpstr>3월 3주차</vt:lpstr>
      <vt:lpstr>3월 4주차</vt:lpstr>
      <vt:lpstr>3월 5주차</vt:lpstr>
      <vt:lpstr>3월 6주차</vt:lpstr>
      <vt:lpstr>3월7주차</vt:lpstr>
      <vt:lpstr>3월8주차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2012-03-05T04:32:30Z</cp:lastPrinted>
  <dcterms:created xsi:type="dcterms:W3CDTF">2008-12-24T07:32:26Z</dcterms:created>
  <dcterms:modified xsi:type="dcterms:W3CDTF">2012-05-04T06:10:44Z</dcterms:modified>
</cp:coreProperties>
</file>