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2"/>
  </bookViews>
  <sheets>
    <sheet name="3월 1주차" sheetId="109" r:id="rId1"/>
    <sheet name="3월 2주차" sheetId="110" r:id="rId2"/>
    <sheet name="3월 3주차" sheetId="111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L215" i="111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J217" s="1"/>
  <c r="L216"/>
  <c r="I216"/>
  <c r="H216"/>
  <c r="L215"/>
  <c r="I215"/>
  <c r="H215"/>
  <c r="J215" s="1"/>
  <c r="L214"/>
  <c r="I214"/>
  <c r="H214"/>
  <c r="L213"/>
  <c r="I213"/>
  <c r="H213"/>
  <c r="J213" s="1"/>
  <c r="L212"/>
  <c r="I212"/>
  <c r="H212"/>
  <c r="L211"/>
  <c r="I211"/>
  <c r="H211"/>
  <c r="J211" s="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J192" s="1"/>
  <c r="L191"/>
  <c r="I191"/>
  <c r="H19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J180" s="1"/>
  <c r="L179"/>
  <c r="I179"/>
  <c r="H179"/>
  <c r="J179" s="1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J142" s="1"/>
  <c r="L141"/>
  <c r="I141"/>
  <c r="H141"/>
  <c r="J141" s="1"/>
  <c r="L140"/>
  <c r="I140"/>
  <c r="H140"/>
  <c r="L139"/>
  <c r="I139"/>
  <c r="H139"/>
  <c r="J139" s="1"/>
  <c r="L138"/>
  <c r="I138"/>
  <c r="H138"/>
  <c r="J138" s="1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J123" s="1"/>
  <c r="L122"/>
  <c r="I122"/>
  <c r="H122"/>
  <c r="L121"/>
  <c r="I121"/>
  <c r="H121"/>
  <c r="J121" s="1"/>
  <c r="L120"/>
  <c r="I120"/>
  <c r="H120"/>
  <c r="J120" s="1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J100" s="1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J94" s="1"/>
  <c r="L93"/>
  <c r="I93"/>
  <c r="H93"/>
  <c r="L92"/>
  <c r="I92"/>
  <c r="H92"/>
  <c r="J92" s="1"/>
  <c r="L91"/>
  <c r="I91"/>
  <c r="H91"/>
  <c r="L90"/>
  <c r="I90"/>
  <c r="H90"/>
  <c r="J90" s="1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J17" s="1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5" i="111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J6" i="110"/>
  <c r="J8"/>
  <c r="J10"/>
  <c r="J12"/>
  <c r="J14"/>
  <c r="J16"/>
  <c r="J18"/>
  <c r="J89"/>
  <c r="J91"/>
  <c r="J93"/>
  <c r="J95"/>
  <c r="J99"/>
  <c r="J105"/>
  <c r="J107"/>
  <c r="J109"/>
  <c r="J111"/>
  <c r="J119"/>
  <c r="J125"/>
  <c r="J127"/>
  <c r="J129"/>
  <c r="J131"/>
  <c r="J135"/>
  <c r="J173"/>
  <c r="J175"/>
  <c r="J177"/>
  <c r="J181"/>
  <c r="J191"/>
  <c r="J219"/>
  <c r="J221"/>
  <c r="J19"/>
  <c r="K5" s="1"/>
  <c r="J21"/>
  <c r="J23"/>
  <c r="J25"/>
  <c r="J27"/>
  <c r="J29"/>
  <c r="J31"/>
  <c r="J33"/>
  <c r="J35"/>
  <c r="J37"/>
  <c r="J39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6"/>
  <c r="J98"/>
  <c r="J102"/>
  <c r="J104"/>
  <c r="J114"/>
  <c r="J116"/>
  <c r="J118"/>
  <c r="J122"/>
  <c r="J134"/>
  <c r="J136"/>
  <c r="J140"/>
  <c r="J144"/>
  <c r="J146"/>
  <c r="J148"/>
  <c r="J150"/>
  <c r="J152"/>
  <c r="J154"/>
  <c r="J156"/>
  <c r="J158"/>
  <c r="J160"/>
  <c r="J162"/>
  <c r="J164"/>
  <c r="J166"/>
  <c r="J168"/>
  <c r="J170"/>
  <c r="J182"/>
  <c r="J184"/>
  <c r="J186"/>
  <c r="J194"/>
  <c r="J196"/>
  <c r="J198"/>
  <c r="J200"/>
  <c r="J202"/>
  <c r="J204"/>
  <c r="J206"/>
  <c r="J208"/>
  <c r="J210"/>
  <c r="J212"/>
  <c r="J214"/>
  <c r="J216"/>
  <c r="J218"/>
  <c r="J220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7"/>
  <c r="K9"/>
  <c r="K11"/>
  <c r="K13"/>
  <c r="K15"/>
  <c r="K17"/>
  <c r="K19"/>
  <c r="K21"/>
  <c r="K23"/>
  <c r="K25"/>
  <c r="K27"/>
  <c r="K29"/>
  <c r="K31"/>
  <c r="K33"/>
  <c r="K35"/>
  <c r="K37"/>
  <c r="K39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</calcChain>
</file>

<file path=xl/sharedStrings.xml><?xml version="1.0" encoding="utf-8"?>
<sst xmlns="http://schemas.openxmlformats.org/spreadsheetml/2006/main" count="804" uniqueCount="66">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</sst>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 공개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93" t="s">
        <v>3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27" thickBot="1">
      <c r="A2" s="91" t="s">
        <v>4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106" t="s">
        <v>6</v>
      </c>
      <c r="I3" s="107"/>
      <c r="J3" s="108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109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101" t="s">
        <v>1</v>
      </c>
      <c r="B244" s="102"/>
      <c r="C244" s="102"/>
      <c r="D244" s="102"/>
      <c r="E244" s="102"/>
      <c r="F244" s="102"/>
      <c r="G244" s="102"/>
      <c r="H244" s="102"/>
      <c r="I244" s="102"/>
      <c r="J244" s="3"/>
    </row>
    <row r="245" spans="1:11">
      <c r="A245" s="103" t="s">
        <v>2</v>
      </c>
      <c r="B245" s="104"/>
      <c r="C245" s="104"/>
      <c r="D245" s="104"/>
      <c r="E245" s="104"/>
      <c r="F245" s="104"/>
      <c r="G245" s="104"/>
      <c r="H245" s="104"/>
      <c r="I245" s="104"/>
      <c r="J245" s="105"/>
    </row>
    <row r="246" spans="1:11" ht="20.25">
      <c r="A246" s="98" t="s">
        <v>5</v>
      </c>
      <c r="B246" s="99"/>
      <c r="C246" s="99"/>
      <c r="D246" s="99"/>
      <c r="E246" s="99"/>
      <c r="F246" s="99"/>
      <c r="G246" s="99"/>
      <c r="H246" s="99"/>
      <c r="I246" s="99"/>
      <c r="J246" s="100"/>
    </row>
    <row r="247" spans="1:11" ht="17.25" thickBot="1">
      <c r="A247" s="95" t="s">
        <v>0</v>
      </c>
      <c r="B247" s="96"/>
      <c r="C247" s="96"/>
      <c r="D247" s="96"/>
      <c r="E247" s="96"/>
      <c r="F247" s="96"/>
      <c r="G247" s="96"/>
      <c r="H247" s="96"/>
      <c r="I247" s="96"/>
      <c r="J247" s="97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14" priority="6" operator="equal">
      <formula>0</formula>
    </cfRule>
  </conditionalFormatting>
  <conditionalFormatting sqref="I5:I243">
    <cfRule type="cellIs" dxfId="13" priority="5" operator="lessThan">
      <formula>1</formula>
    </cfRule>
  </conditionalFormatting>
  <conditionalFormatting sqref="B5:F243">
    <cfRule type="cellIs" dxfId="12" priority="4" operator="equal">
      <formula>0</formula>
    </cfRule>
  </conditionalFormatting>
  <conditionalFormatting sqref="C5:G243">
    <cfRule type="cellIs" dxfId="11" priority="1" operator="equal">
      <formula>0</formula>
    </cfRule>
  </conditionalFormatting>
  <conditionalFormatting sqref="C5:G243">
    <cfRule type="cellIs" dxfId="10" priority="3" operator="equal">
      <formula>0</formula>
    </cfRule>
  </conditionalFormatting>
  <conditionalFormatting sqref="J5:J243">
    <cfRule type="cellIs" dxfId="9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116" t="s">
        <v>21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8"/>
    </row>
    <row r="2" spans="1:13" ht="27.75" thickTop="1" thickBot="1">
      <c r="A2" s="119" t="s">
        <v>22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1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122" t="s">
        <v>23</v>
      </c>
      <c r="I3" s="122"/>
      <c r="J3" s="122"/>
      <c r="K3" s="122"/>
      <c r="L3" s="123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124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60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125" t="s">
        <v>43</v>
      </c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84"/>
    </row>
    <row r="223" spans="1:13" ht="26.25">
      <c r="A223" s="127" t="s">
        <v>44</v>
      </c>
      <c r="B223" s="128"/>
      <c r="C223" s="128"/>
      <c r="D223" s="128"/>
      <c r="E223" s="128"/>
      <c r="F223" s="128"/>
      <c r="G223" s="128"/>
      <c r="H223" s="128"/>
      <c r="I223" s="128"/>
      <c r="J223" s="128"/>
      <c r="K223" s="128"/>
      <c r="L223" s="128"/>
      <c r="M223" s="129"/>
    </row>
    <row r="224" spans="1:13" ht="26.25">
      <c r="A224" s="110" t="s">
        <v>45</v>
      </c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2"/>
    </row>
    <row r="225" spans="1:13" ht="27" thickBot="1">
      <c r="A225" s="113" t="s">
        <v>46</v>
      </c>
      <c r="B225" s="114"/>
      <c r="C225" s="114"/>
      <c r="D225" s="114"/>
      <c r="E225" s="114"/>
      <c r="F225" s="114"/>
      <c r="G225" s="114"/>
      <c r="H225" s="114"/>
      <c r="I225" s="114"/>
      <c r="J225" s="114"/>
      <c r="K225" s="114"/>
      <c r="L225" s="114"/>
      <c r="M225" s="115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8" priority="3" operator="equal">
      <formula>0</formula>
    </cfRule>
  </conditionalFormatting>
  <conditionalFormatting sqref="L5:L221">
    <cfRule type="cellIs" dxfId="7" priority="2" operator="lessThan">
      <formula>1</formula>
    </cfRule>
  </conditionalFormatting>
  <conditionalFormatting sqref="C5:G221 I5:I221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tabSelected="1" workbookViewId="0">
      <selection activeCell="P9" sqref="P9"/>
    </sheetView>
  </sheetViews>
  <sheetFormatPr defaultRowHeight="16.5"/>
  <sheetData>
    <row r="1" spans="1:13" ht="35.25" thickTop="1" thickBot="1">
      <c r="A1" s="130" t="s">
        <v>47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2"/>
    </row>
    <row r="2" spans="1:13" ht="27.75" thickTop="1" thickBot="1">
      <c r="A2" s="133" t="s">
        <v>48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1"/>
    </row>
    <row r="3" spans="1:13" ht="27" thickBot="1">
      <c r="A3" s="134"/>
      <c r="B3" s="135"/>
      <c r="C3" s="136">
        <v>26</v>
      </c>
      <c r="D3" s="136">
        <v>27</v>
      </c>
      <c r="E3" s="136">
        <v>28</v>
      </c>
      <c r="F3" s="136">
        <v>29</v>
      </c>
      <c r="G3" s="136">
        <v>30</v>
      </c>
      <c r="H3" s="137" t="s">
        <v>49</v>
      </c>
      <c r="I3" s="138"/>
      <c r="J3" s="138"/>
      <c r="K3" s="139"/>
      <c r="L3" s="140" t="s">
        <v>7</v>
      </c>
      <c r="M3" s="141" t="s">
        <v>50</v>
      </c>
    </row>
    <row r="4" spans="1:13" ht="35.25" thickBot="1">
      <c r="A4" s="142" t="s">
        <v>51</v>
      </c>
      <c r="B4" s="143" t="s">
        <v>52</v>
      </c>
      <c r="C4" s="136" t="s">
        <v>28</v>
      </c>
      <c r="D4" s="144" t="s">
        <v>53</v>
      </c>
      <c r="E4" s="136" t="s">
        <v>54</v>
      </c>
      <c r="F4" s="136" t="s">
        <v>14</v>
      </c>
      <c r="G4" s="136" t="s">
        <v>32</v>
      </c>
      <c r="H4" s="145" t="s">
        <v>55</v>
      </c>
      <c r="I4" s="146" t="s">
        <v>34</v>
      </c>
      <c r="J4" s="147" t="s">
        <v>16</v>
      </c>
      <c r="K4" s="148" t="s">
        <v>36</v>
      </c>
      <c r="L4" s="149"/>
      <c r="M4" s="141"/>
    </row>
    <row r="5" spans="1:13" ht="27" thickBot="1">
      <c r="A5" s="150">
        <v>503</v>
      </c>
      <c r="B5" s="151" t="s">
        <v>56</v>
      </c>
      <c r="C5" s="152"/>
      <c r="D5" s="152"/>
      <c r="E5" s="152"/>
      <c r="F5" s="152"/>
      <c r="G5" s="152"/>
      <c r="H5" s="153">
        <f>SUM(C5:G5)</f>
        <v>0</v>
      </c>
      <c r="I5" s="154">
        <f>'[1]2주차'!M6</f>
        <v>25</v>
      </c>
      <c r="J5" s="150">
        <f t="shared" ref="J5:J68" si="0">SUM(H5,I5)</f>
        <v>25</v>
      </c>
      <c r="K5" s="155">
        <f>RANK(J5,J$5:J$215)</f>
        <v>166</v>
      </c>
      <c r="L5" s="156">
        <f t="shared" ref="L5:L68" si="1">COUNTA(C5,D5,E5,F5,G5)/5</f>
        <v>0</v>
      </c>
      <c r="M5" s="157" t="s">
        <v>57</v>
      </c>
    </row>
    <row r="6" spans="1:13" ht="26.25">
      <c r="A6" s="158">
        <v>505</v>
      </c>
      <c r="B6" s="159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2">SUM(C6:G6)</f>
        <v>42</v>
      </c>
      <c r="I6" s="27">
        <f>'[1]2주차'!M7</f>
        <v>35</v>
      </c>
      <c r="J6" s="160">
        <f t="shared" si="0"/>
        <v>77</v>
      </c>
      <c r="K6" s="161">
        <f>RANK(J6,J$5:J$215)</f>
        <v>41</v>
      </c>
      <c r="L6" s="162">
        <f t="shared" si="1"/>
        <v>1</v>
      </c>
      <c r="M6" s="163"/>
    </row>
    <row r="7" spans="1:13" ht="26.25">
      <c r="A7" s="164">
        <v>506</v>
      </c>
      <c r="B7" s="159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2"/>
        <v>22</v>
      </c>
      <c r="I7" s="27">
        <f>'[1]2주차'!M8</f>
        <v>35</v>
      </c>
      <c r="J7" s="160">
        <f t="shared" si="0"/>
        <v>57</v>
      </c>
      <c r="K7" s="161">
        <f>RANK(J7,J$5:J$215)</f>
        <v>90</v>
      </c>
      <c r="L7" s="162">
        <f t="shared" si="1"/>
        <v>0.8</v>
      </c>
      <c r="M7" s="165"/>
    </row>
    <row r="8" spans="1:13" ht="27" thickBot="1">
      <c r="A8" s="158">
        <v>507</v>
      </c>
      <c r="B8" s="159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2"/>
        <v>32</v>
      </c>
      <c r="I8" s="27">
        <f>'[1]2주차'!M9</f>
        <v>29</v>
      </c>
      <c r="J8" s="160">
        <f t="shared" si="0"/>
        <v>61</v>
      </c>
      <c r="K8" s="161">
        <f>RANK(J8,J$5:J$215)</f>
        <v>77</v>
      </c>
      <c r="L8" s="162">
        <f t="shared" si="1"/>
        <v>1</v>
      </c>
      <c r="M8" s="166"/>
    </row>
    <row r="9" spans="1:13" ht="26.25">
      <c r="A9" s="167">
        <v>508</v>
      </c>
      <c r="B9" s="159" t="s">
        <v>59</v>
      </c>
      <c r="C9" s="60"/>
      <c r="D9" s="60"/>
      <c r="E9" s="60"/>
      <c r="F9" s="60"/>
      <c r="G9" s="61">
        <v>8</v>
      </c>
      <c r="H9" s="1">
        <f t="shared" si="2"/>
        <v>8</v>
      </c>
      <c r="I9" s="27">
        <f>'[1]2주차'!M10</f>
        <v>35</v>
      </c>
      <c r="J9" s="160">
        <f t="shared" si="0"/>
        <v>43</v>
      </c>
      <c r="K9" s="161">
        <f>RANK(J9,J$5:J$215)</f>
        <v>129</v>
      </c>
      <c r="L9" s="162">
        <f t="shared" si="1"/>
        <v>0.2</v>
      </c>
      <c r="M9" s="163"/>
    </row>
    <row r="10" spans="1:13" ht="26.25">
      <c r="A10" s="167">
        <v>509</v>
      </c>
      <c r="B10" s="159" t="s">
        <v>59</v>
      </c>
      <c r="C10" s="60">
        <v>6</v>
      </c>
      <c r="D10" s="60"/>
      <c r="E10" s="60">
        <v>6</v>
      </c>
      <c r="F10" s="60"/>
      <c r="G10" s="67"/>
      <c r="H10" s="1">
        <f t="shared" si="2"/>
        <v>12</v>
      </c>
      <c r="I10" s="27">
        <f>'[1]2주차'!M11</f>
        <v>10</v>
      </c>
      <c r="J10" s="160">
        <f t="shared" si="0"/>
        <v>22</v>
      </c>
      <c r="K10" s="161">
        <f>RANK(J10,J$5:J$215)</f>
        <v>175</v>
      </c>
      <c r="L10" s="162">
        <f t="shared" si="1"/>
        <v>0.4</v>
      </c>
      <c r="M10" s="168"/>
    </row>
    <row r="11" spans="1:13" ht="26.25">
      <c r="A11" s="167">
        <v>510</v>
      </c>
      <c r="B11" s="159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2"/>
        <v>25</v>
      </c>
      <c r="I11" s="27">
        <f>'[1]2주차'!M12</f>
        <v>22</v>
      </c>
      <c r="J11" s="160">
        <f t="shared" si="0"/>
        <v>47</v>
      </c>
      <c r="K11" s="161">
        <f>RANK(J11,J$5:J$215)</f>
        <v>117</v>
      </c>
      <c r="L11" s="162">
        <f t="shared" si="1"/>
        <v>1</v>
      </c>
      <c r="M11" s="166"/>
    </row>
    <row r="12" spans="1:13" ht="26.25">
      <c r="A12" s="167">
        <v>511</v>
      </c>
      <c r="B12" s="159" t="s">
        <v>59</v>
      </c>
      <c r="C12" s="60"/>
      <c r="D12" s="60"/>
      <c r="E12" s="60"/>
      <c r="F12" s="60"/>
      <c r="G12" s="67"/>
      <c r="H12" s="1">
        <f t="shared" si="2"/>
        <v>0</v>
      </c>
      <c r="I12" s="27">
        <f>'[1]2주차'!M13</f>
        <v>23</v>
      </c>
      <c r="J12" s="160">
        <f t="shared" si="0"/>
        <v>23</v>
      </c>
      <c r="K12" s="161">
        <f>RANK(J12,J$5:J$215)</f>
        <v>171</v>
      </c>
      <c r="L12" s="162">
        <f t="shared" si="1"/>
        <v>0</v>
      </c>
      <c r="M12" s="169"/>
    </row>
    <row r="13" spans="1:13" ht="26.25">
      <c r="A13" s="158">
        <v>512</v>
      </c>
      <c r="B13" s="159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2"/>
        <v>45</v>
      </c>
      <c r="I13" s="27">
        <f>'[1]2주차'!M14</f>
        <v>43</v>
      </c>
      <c r="J13" s="160">
        <f t="shared" si="0"/>
        <v>88</v>
      </c>
      <c r="K13" s="161">
        <f>RANK(J13,J$5:J$215)</f>
        <v>21</v>
      </c>
      <c r="L13" s="162">
        <f t="shared" si="1"/>
        <v>1</v>
      </c>
      <c r="M13" s="169"/>
    </row>
    <row r="14" spans="1:13" ht="26.25">
      <c r="A14" s="164">
        <v>513</v>
      </c>
      <c r="B14" s="159" t="s">
        <v>58</v>
      </c>
      <c r="C14" s="60">
        <v>5</v>
      </c>
      <c r="D14" s="60"/>
      <c r="E14" s="60"/>
      <c r="F14" s="60"/>
      <c r="G14" s="67"/>
      <c r="H14" s="1">
        <f t="shared" si="2"/>
        <v>5</v>
      </c>
      <c r="I14" s="27">
        <f>'[1]2주차'!M15</f>
        <v>45</v>
      </c>
      <c r="J14" s="160">
        <f t="shared" si="0"/>
        <v>50</v>
      </c>
      <c r="K14" s="161">
        <f>RANK(J14,J$5:J$215)</f>
        <v>101</v>
      </c>
      <c r="L14" s="162">
        <f t="shared" si="1"/>
        <v>0.2</v>
      </c>
      <c r="M14" s="169"/>
    </row>
    <row r="15" spans="1:13" ht="26.25">
      <c r="A15" s="164">
        <v>514</v>
      </c>
      <c r="B15" s="159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2"/>
        <v>44</v>
      </c>
      <c r="I15" s="27">
        <f>'[1]2주차'!M16</f>
        <v>35</v>
      </c>
      <c r="J15" s="160">
        <f t="shared" si="0"/>
        <v>79</v>
      </c>
      <c r="K15" s="161">
        <f>RANK(J15,J$5:J$215)</f>
        <v>36</v>
      </c>
      <c r="L15" s="162">
        <f t="shared" si="1"/>
        <v>1</v>
      </c>
      <c r="M15" s="169"/>
    </row>
    <row r="16" spans="1:13" ht="26.25">
      <c r="A16" s="158">
        <v>515</v>
      </c>
      <c r="B16" s="159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2"/>
        <v>26</v>
      </c>
      <c r="I16" s="27">
        <f>'[1]2주차'!M17</f>
        <v>23</v>
      </c>
      <c r="J16" s="160">
        <f t="shared" si="0"/>
        <v>49</v>
      </c>
      <c r="K16" s="161">
        <f>RANK(J16,J$5:J$215)</f>
        <v>107</v>
      </c>
      <c r="L16" s="162">
        <f t="shared" si="1"/>
        <v>1</v>
      </c>
      <c r="M16" s="169"/>
    </row>
    <row r="17" spans="1:13" ht="26.25">
      <c r="A17" s="150">
        <v>516</v>
      </c>
      <c r="B17" s="151" t="s">
        <v>59</v>
      </c>
      <c r="C17" s="152"/>
      <c r="D17" s="152"/>
      <c r="E17" s="152"/>
      <c r="F17" s="152"/>
      <c r="G17" s="170"/>
      <c r="H17" s="153">
        <f t="shared" si="2"/>
        <v>0</v>
      </c>
      <c r="I17" s="154">
        <f>'[1]2주차'!M18</f>
        <v>25</v>
      </c>
      <c r="J17" s="150">
        <f t="shared" si="0"/>
        <v>25</v>
      </c>
      <c r="K17" s="155">
        <f>RANK(J17,J$5:J$215)</f>
        <v>166</v>
      </c>
      <c r="L17" s="156">
        <f t="shared" si="1"/>
        <v>0</v>
      </c>
      <c r="M17" s="157" t="s">
        <v>60</v>
      </c>
    </row>
    <row r="18" spans="1:13" ht="26.25">
      <c r="A18" s="158">
        <v>517</v>
      </c>
      <c r="B18" s="159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2"/>
        <v>45</v>
      </c>
      <c r="I18" s="27">
        <f>'[1]2주차'!M19</f>
        <v>47</v>
      </c>
      <c r="J18" s="160">
        <f t="shared" si="0"/>
        <v>92</v>
      </c>
      <c r="K18" s="161">
        <f>RANK(J18,J$5:J$215)</f>
        <v>16</v>
      </c>
      <c r="L18" s="162">
        <f t="shared" si="1"/>
        <v>1</v>
      </c>
      <c r="M18" s="169"/>
    </row>
    <row r="19" spans="1:13" ht="26.25">
      <c r="A19" s="167">
        <v>518</v>
      </c>
      <c r="B19" s="159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2"/>
        <v>19</v>
      </c>
      <c r="I19" s="27">
        <f>'[1]2주차'!M20</f>
        <v>29</v>
      </c>
      <c r="J19" s="160">
        <f t="shared" si="0"/>
        <v>48</v>
      </c>
      <c r="K19" s="161">
        <f>RANK(J19,J$5:J$215)</f>
        <v>111</v>
      </c>
      <c r="L19" s="162">
        <f t="shared" si="1"/>
        <v>0.8</v>
      </c>
      <c r="M19" s="169"/>
    </row>
    <row r="20" spans="1:13" ht="26.25">
      <c r="A20" s="164">
        <v>519</v>
      </c>
      <c r="B20" s="159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2"/>
        <v>21</v>
      </c>
      <c r="I20" s="27">
        <f>'[1]2주차'!M21</f>
        <v>46</v>
      </c>
      <c r="J20" s="160">
        <f t="shared" si="0"/>
        <v>67</v>
      </c>
      <c r="K20" s="161">
        <f>RANK(J20,J$5:J$215)</f>
        <v>66</v>
      </c>
      <c r="L20" s="162">
        <f t="shared" si="1"/>
        <v>0.6</v>
      </c>
      <c r="M20" s="169"/>
    </row>
    <row r="21" spans="1:13" ht="26.25">
      <c r="A21" s="150">
        <v>520</v>
      </c>
      <c r="B21" s="151" t="s">
        <v>59</v>
      </c>
      <c r="C21" s="152"/>
      <c r="D21" s="152"/>
      <c r="E21" s="152"/>
      <c r="F21" s="170"/>
      <c r="G21" s="170"/>
      <c r="H21" s="153">
        <f t="shared" si="2"/>
        <v>0</v>
      </c>
      <c r="I21" s="154">
        <f>'[1]2주차'!M22</f>
        <v>36</v>
      </c>
      <c r="J21" s="150">
        <f t="shared" si="0"/>
        <v>36</v>
      </c>
      <c r="K21" s="155">
        <f>RANK(J21,J$5:J$215)</f>
        <v>149</v>
      </c>
      <c r="L21" s="156">
        <f t="shared" si="1"/>
        <v>0</v>
      </c>
      <c r="M21" s="157" t="s">
        <v>60</v>
      </c>
    </row>
    <row r="22" spans="1:13" ht="26.25">
      <c r="A22" s="158">
        <v>521</v>
      </c>
      <c r="B22" s="159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2"/>
        <v>35</v>
      </c>
      <c r="I22" s="27">
        <f>'[1]2주차'!M23</f>
        <v>47</v>
      </c>
      <c r="J22" s="160">
        <f t="shared" si="0"/>
        <v>82</v>
      </c>
      <c r="K22" s="161">
        <f>RANK(J22,J$5:J$215)</f>
        <v>32</v>
      </c>
      <c r="L22" s="162">
        <f t="shared" si="1"/>
        <v>1</v>
      </c>
      <c r="M22" s="169"/>
    </row>
    <row r="23" spans="1:13" ht="26.25">
      <c r="A23" s="158">
        <v>522</v>
      </c>
      <c r="B23" s="159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2"/>
        <v>37</v>
      </c>
      <c r="I23" s="27">
        <f>'[1]2주차'!M24</f>
        <v>51</v>
      </c>
      <c r="J23" s="160">
        <f t="shared" si="0"/>
        <v>88</v>
      </c>
      <c r="K23" s="161">
        <f>RANK(J23,J$5:J$215)</f>
        <v>21</v>
      </c>
      <c r="L23" s="162">
        <f t="shared" si="1"/>
        <v>1</v>
      </c>
      <c r="M23" s="169"/>
    </row>
    <row r="24" spans="1:13" ht="26.25">
      <c r="A24" s="158">
        <v>523</v>
      </c>
      <c r="B24" s="159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2"/>
        <v>60</v>
      </c>
      <c r="I24" s="27">
        <f>'[1]2주차'!M25</f>
        <v>69</v>
      </c>
      <c r="J24" s="160">
        <f t="shared" si="0"/>
        <v>129</v>
      </c>
      <c r="K24" s="161">
        <f>RANK(J24,J$5:J$215)</f>
        <v>2</v>
      </c>
      <c r="L24" s="162">
        <f t="shared" si="1"/>
        <v>1</v>
      </c>
      <c r="M24" s="169"/>
    </row>
    <row r="25" spans="1:13" ht="26.25">
      <c r="A25" s="158">
        <v>524</v>
      </c>
      <c r="B25" s="159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2"/>
        <v>43</v>
      </c>
      <c r="I25" s="27">
        <f>'[1]2주차'!M26</f>
        <v>42</v>
      </c>
      <c r="J25" s="160">
        <f t="shared" si="0"/>
        <v>85</v>
      </c>
      <c r="K25" s="161">
        <f>RANK(J25,J$5:J$215)</f>
        <v>26</v>
      </c>
      <c r="L25" s="162">
        <f t="shared" si="1"/>
        <v>1</v>
      </c>
      <c r="M25" s="169"/>
    </row>
    <row r="26" spans="1:13" ht="26.25">
      <c r="A26" s="164">
        <v>525</v>
      </c>
      <c r="B26" s="171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2"/>
        <v>31</v>
      </c>
      <c r="I26" s="27">
        <f>'[1]2주차'!M27</f>
        <v>30</v>
      </c>
      <c r="J26" s="160">
        <f t="shared" si="0"/>
        <v>61</v>
      </c>
      <c r="K26" s="161">
        <f>RANK(J26,J$5:J$215)</f>
        <v>77</v>
      </c>
      <c r="L26" s="162">
        <f t="shared" si="1"/>
        <v>1</v>
      </c>
      <c r="M26" s="169"/>
    </row>
    <row r="27" spans="1:13" ht="26.25">
      <c r="A27" s="158">
        <v>526</v>
      </c>
      <c r="B27" s="159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2"/>
        <v>38</v>
      </c>
      <c r="I27" s="27">
        <f>'[1]2주차'!M28</f>
        <v>36</v>
      </c>
      <c r="J27" s="160">
        <f t="shared" si="0"/>
        <v>74</v>
      </c>
      <c r="K27" s="161">
        <f>RANK(J27,J$5:J$215)</f>
        <v>46</v>
      </c>
      <c r="L27" s="162">
        <f t="shared" si="1"/>
        <v>1</v>
      </c>
      <c r="M27" s="169"/>
    </row>
    <row r="28" spans="1:13" ht="26.25">
      <c r="A28" s="164">
        <v>527</v>
      </c>
      <c r="B28" s="171" t="s">
        <v>58</v>
      </c>
      <c r="C28" s="60"/>
      <c r="D28" s="60">
        <v>7</v>
      </c>
      <c r="E28" s="60"/>
      <c r="F28" s="67"/>
      <c r="G28" s="67"/>
      <c r="H28" s="1">
        <f t="shared" si="2"/>
        <v>7</v>
      </c>
      <c r="I28" s="27">
        <f>'[1]2주차'!M29</f>
        <v>0</v>
      </c>
      <c r="J28" s="160">
        <f t="shared" si="0"/>
        <v>7</v>
      </c>
      <c r="K28" s="161">
        <f>RANK(J28,J$5:J$215)</f>
        <v>199</v>
      </c>
      <c r="L28" s="162">
        <f t="shared" si="1"/>
        <v>0.2</v>
      </c>
      <c r="M28" s="166"/>
    </row>
    <row r="29" spans="1:13" ht="26.25">
      <c r="A29" s="167">
        <v>528</v>
      </c>
      <c r="B29" s="159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2"/>
        <v>22</v>
      </c>
      <c r="I29" s="27">
        <f>'[1]2주차'!M30</f>
        <v>27</v>
      </c>
      <c r="J29" s="160">
        <f t="shared" si="0"/>
        <v>49</v>
      </c>
      <c r="K29" s="161">
        <f>RANK(J29,J$5:J$215)</f>
        <v>107</v>
      </c>
      <c r="L29" s="162">
        <f t="shared" si="1"/>
        <v>0.8</v>
      </c>
      <c r="M29" s="169"/>
    </row>
    <row r="30" spans="1:13" ht="26.25">
      <c r="A30" s="164">
        <v>529</v>
      </c>
      <c r="B30" s="159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2"/>
        <v>28</v>
      </c>
      <c r="I30" s="27">
        <f>'[1]2주차'!M31</f>
        <v>50</v>
      </c>
      <c r="J30" s="160">
        <f t="shared" si="0"/>
        <v>78</v>
      </c>
      <c r="K30" s="161">
        <f>RANK(J30,J$5:J$215)</f>
        <v>38</v>
      </c>
      <c r="L30" s="162">
        <f t="shared" si="1"/>
        <v>0.6</v>
      </c>
      <c r="M30" s="169"/>
    </row>
    <row r="31" spans="1:13" ht="26.25">
      <c r="A31" s="158">
        <v>531</v>
      </c>
      <c r="B31" s="159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2"/>
        <v>54</v>
      </c>
      <c r="I31" s="27">
        <f>'[1]2주차'!M32</f>
        <v>61</v>
      </c>
      <c r="J31" s="160">
        <f t="shared" si="0"/>
        <v>115</v>
      </c>
      <c r="K31" s="161">
        <f>RANK(J31,J$5:J$215)</f>
        <v>6</v>
      </c>
      <c r="L31" s="162">
        <f t="shared" si="1"/>
        <v>1</v>
      </c>
      <c r="M31" s="169"/>
    </row>
    <row r="32" spans="1:13" ht="26.25">
      <c r="A32" s="150">
        <v>533</v>
      </c>
      <c r="B32" s="151" t="s">
        <v>59</v>
      </c>
      <c r="C32" s="152"/>
      <c r="D32" s="152"/>
      <c r="E32" s="152"/>
      <c r="F32" s="152"/>
      <c r="G32" s="170"/>
      <c r="H32" s="153">
        <f t="shared" si="2"/>
        <v>0</v>
      </c>
      <c r="I32" s="154">
        <f>'[1]2주차'!M33</f>
        <v>17</v>
      </c>
      <c r="J32" s="150">
        <f t="shared" si="0"/>
        <v>17</v>
      </c>
      <c r="K32" s="155">
        <f>RANK(J32,J$5:J$215)</f>
        <v>181</v>
      </c>
      <c r="L32" s="156">
        <f t="shared" si="1"/>
        <v>0</v>
      </c>
      <c r="M32" s="157" t="s">
        <v>60</v>
      </c>
    </row>
    <row r="33" spans="1:13" ht="26.25">
      <c r="A33" s="158">
        <v>534</v>
      </c>
      <c r="B33" s="159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2"/>
        <v>27</v>
      </c>
      <c r="I33" s="27">
        <f>'[1]2주차'!M34</f>
        <v>23</v>
      </c>
      <c r="J33" s="160">
        <f t="shared" si="0"/>
        <v>50</v>
      </c>
      <c r="K33" s="161">
        <f>RANK(J33,J$5:J$215)</f>
        <v>101</v>
      </c>
      <c r="L33" s="162">
        <f t="shared" si="1"/>
        <v>1</v>
      </c>
      <c r="M33" s="169"/>
    </row>
    <row r="34" spans="1:13" ht="26.25">
      <c r="A34" s="167">
        <v>535</v>
      </c>
      <c r="B34" s="159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2"/>
        <v>36</v>
      </c>
      <c r="I34" s="27">
        <f>'[1]2주차'!M35</f>
        <v>36</v>
      </c>
      <c r="J34" s="160">
        <f t="shared" si="0"/>
        <v>72</v>
      </c>
      <c r="K34" s="161">
        <f>RANK(J34,J$5:J$215)</f>
        <v>49</v>
      </c>
      <c r="L34" s="162">
        <f t="shared" si="1"/>
        <v>0.8</v>
      </c>
      <c r="M34" s="169"/>
    </row>
    <row r="35" spans="1:13" ht="26.25">
      <c r="A35" s="167">
        <v>537</v>
      </c>
      <c r="B35" s="159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2"/>
        <v>19</v>
      </c>
      <c r="I35" s="27">
        <f>'[1]2주차'!M36</f>
        <v>26</v>
      </c>
      <c r="J35" s="160">
        <f t="shared" si="0"/>
        <v>45</v>
      </c>
      <c r="K35" s="161">
        <f>RANK(J35,J$5:J$215)</f>
        <v>123</v>
      </c>
      <c r="L35" s="162">
        <f t="shared" si="1"/>
        <v>1</v>
      </c>
      <c r="M35" s="169"/>
    </row>
    <row r="36" spans="1:13" ht="26.25">
      <c r="A36" s="158">
        <v>539</v>
      </c>
      <c r="B36" s="159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2"/>
        <v>25</v>
      </c>
      <c r="I36" s="27">
        <f>'[1]2주차'!M38</f>
        <v>25</v>
      </c>
      <c r="J36" s="160">
        <f t="shared" si="0"/>
        <v>50</v>
      </c>
      <c r="K36" s="161">
        <f>RANK(J36,J$5:J$215)</f>
        <v>101</v>
      </c>
      <c r="L36" s="162">
        <f t="shared" si="1"/>
        <v>1</v>
      </c>
      <c r="M36" s="169"/>
    </row>
    <row r="37" spans="1:13" ht="26.25">
      <c r="A37" s="158">
        <v>540</v>
      </c>
      <c r="B37" s="159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2"/>
        <v>27</v>
      </c>
      <c r="I37" s="27">
        <f>'[1]2주차'!M39</f>
        <v>36</v>
      </c>
      <c r="J37" s="160">
        <f t="shared" si="0"/>
        <v>63</v>
      </c>
      <c r="K37" s="161">
        <f>RANK(J37,J$5:J$215)</f>
        <v>73</v>
      </c>
      <c r="L37" s="162">
        <f t="shared" si="1"/>
        <v>1</v>
      </c>
      <c r="M37" s="169"/>
    </row>
    <row r="38" spans="1:13" ht="26.25">
      <c r="A38" s="167">
        <v>541</v>
      </c>
      <c r="B38" s="159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2"/>
        <v>22</v>
      </c>
      <c r="I38" s="27">
        <f>'[1]2주차'!M40</f>
        <v>30</v>
      </c>
      <c r="J38" s="160">
        <f t="shared" si="0"/>
        <v>52</v>
      </c>
      <c r="K38" s="161">
        <f>RANK(J38,J$5:J$215)</f>
        <v>97</v>
      </c>
      <c r="L38" s="162">
        <f t="shared" si="1"/>
        <v>0.8</v>
      </c>
      <c r="M38" s="169"/>
    </row>
    <row r="39" spans="1:13" ht="27" thickBot="1">
      <c r="A39" s="158">
        <v>543</v>
      </c>
      <c r="B39" s="159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2"/>
        <v>53</v>
      </c>
      <c r="I39" s="27">
        <f>'[1]2주차'!M42</f>
        <v>55</v>
      </c>
      <c r="J39" s="160">
        <f t="shared" si="0"/>
        <v>108</v>
      </c>
      <c r="K39" s="161">
        <f>RANK(J39,J$5:J$215)</f>
        <v>7</v>
      </c>
      <c r="L39" s="162">
        <f t="shared" si="1"/>
        <v>1</v>
      </c>
      <c r="M39" s="166"/>
    </row>
    <row r="40" spans="1:13" ht="27" thickBot="1">
      <c r="A40" s="158">
        <v>544</v>
      </c>
      <c r="B40" s="159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2"/>
        <v>45</v>
      </c>
      <c r="I40" s="27">
        <f>'[1]2주차'!M43</f>
        <v>46</v>
      </c>
      <c r="J40" s="160">
        <f t="shared" si="0"/>
        <v>91</v>
      </c>
      <c r="K40" s="161">
        <f>RANK(J40,J$5:J$215)</f>
        <v>17</v>
      </c>
      <c r="L40" s="162">
        <f t="shared" si="1"/>
        <v>1</v>
      </c>
      <c r="M40" s="163"/>
    </row>
    <row r="41" spans="1:13" ht="26.25">
      <c r="A41" s="167">
        <v>545</v>
      </c>
      <c r="B41" s="159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2"/>
        <v>29</v>
      </c>
      <c r="I41" s="27">
        <f>'[1]2주차'!M44</f>
        <v>17</v>
      </c>
      <c r="J41" s="160">
        <f t="shared" si="0"/>
        <v>46</v>
      </c>
      <c r="K41" s="161">
        <f>RANK(J41,J$5:J$215)</f>
        <v>119</v>
      </c>
      <c r="L41" s="162">
        <f t="shared" si="1"/>
        <v>1</v>
      </c>
      <c r="M41" s="163"/>
    </row>
    <row r="42" spans="1:13" ht="26.25">
      <c r="A42" s="164">
        <v>546</v>
      </c>
      <c r="B42" s="159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2"/>
        <v>14</v>
      </c>
      <c r="I42" s="27">
        <f>'[1]2주차'!M45</f>
        <v>23</v>
      </c>
      <c r="J42" s="160">
        <f t="shared" si="0"/>
        <v>37</v>
      </c>
      <c r="K42" s="161">
        <f>RANK(J42,J$5:J$215)</f>
        <v>145</v>
      </c>
      <c r="L42" s="162">
        <f t="shared" si="1"/>
        <v>0.8</v>
      </c>
      <c r="M42" s="166"/>
    </row>
    <row r="43" spans="1:13" ht="26.25">
      <c r="A43" s="158">
        <v>547</v>
      </c>
      <c r="B43" s="159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2"/>
        <v>36</v>
      </c>
      <c r="I43" s="27">
        <f>'[1]2주차'!M46</f>
        <v>43</v>
      </c>
      <c r="J43" s="160">
        <f t="shared" si="0"/>
        <v>79</v>
      </c>
      <c r="K43" s="161">
        <f>RANK(J43,J$5:J$215)</f>
        <v>36</v>
      </c>
      <c r="L43" s="162">
        <f t="shared" si="1"/>
        <v>1</v>
      </c>
      <c r="M43" s="168"/>
    </row>
    <row r="44" spans="1:13" ht="27.75">
      <c r="A44" s="158">
        <v>548</v>
      </c>
      <c r="B44" s="159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2"/>
        <v>33</v>
      </c>
      <c r="I44" s="27">
        <f>'[1]2주차'!M47</f>
        <v>36</v>
      </c>
      <c r="J44" s="160">
        <f t="shared" si="0"/>
        <v>69</v>
      </c>
      <c r="K44" s="161">
        <f>RANK(J44,J$5:J$215)</f>
        <v>59</v>
      </c>
      <c r="L44" s="162">
        <f t="shared" si="1"/>
        <v>1</v>
      </c>
      <c r="M44" s="166" ph="1"/>
    </row>
    <row r="45" spans="1:13" ht="26.25">
      <c r="A45" s="167">
        <v>549</v>
      </c>
      <c r="B45" s="159" t="s">
        <v>59</v>
      </c>
      <c r="C45" s="60"/>
      <c r="D45" s="60"/>
      <c r="E45" s="60"/>
      <c r="F45" s="60">
        <v>3</v>
      </c>
      <c r="G45" s="60"/>
      <c r="H45" s="1">
        <f t="shared" si="2"/>
        <v>3</v>
      </c>
      <c r="I45" s="27">
        <f>'[1]2주차'!M48</f>
        <v>14</v>
      </c>
      <c r="J45" s="160">
        <f t="shared" si="0"/>
        <v>17</v>
      </c>
      <c r="K45" s="161">
        <f>RANK(J45,J$5:J$215)</f>
        <v>181</v>
      </c>
      <c r="L45" s="162">
        <f t="shared" si="1"/>
        <v>0.2</v>
      </c>
      <c r="M45" s="166"/>
    </row>
    <row r="46" spans="1:13" ht="26.25">
      <c r="A46" s="167">
        <v>550</v>
      </c>
      <c r="B46" s="159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2"/>
        <v>19</v>
      </c>
      <c r="I46" s="27">
        <f>'[1]2주차'!M49</f>
        <v>19</v>
      </c>
      <c r="J46" s="160">
        <f t="shared" si="0"/>
        <v>38</v>
      </c>
      <c r="K46" s="161">
        <f>RANK(J46,J$5:J$215)</f>
        <v>143</v>
      </c>
      <c r="L46" s="162">
        <f t="shared" si="1"/>
        <v>0.8</v>
      </c>
      <c r="M46" s="166"/>
    </row>
    <row r="47" spans="1:13" ht="26.25">
      <c r="A47" s="158">
        <v>551</v>
      </c>
      <c r="B47" s="159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2"/>
        <v>28</v>
      </c>
      <c r="I47" s="27">
        <f>'[1]2주차'!M50</f>
        <v>33</v>
      </c>
      <c r="J47" s="160">
        <f t="shared" si="0"/>
        <v>61</v>
      </c>
      <c r="K47" s="161">
        <f>RANK(J47,J$5:J$215)</f>
        <v>77</v>
      </c>
      <c r="L47" s="162">
        <f t="shared" si="1"/>
        <v>1</v>
      </c>
      <c r="M47" s="166"/>
    </row>
    <row r="48" spans="1:13" ht="26.25">
      <c r="A48" s="164">
        <v>552</v>
      </c>
      <c r="B48" s="159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2"/>
        <v>19</v>
      </c>
      <c r="I48" s="27">
        <f>'[1]2주차'!M51</f>
        <v>29</v>
      </c>
      <c r="J48" s="160">
        <f t="shared" si="0"/>
        <v>48</v>
      </c>
      <c r="K48" s="161">
        <f>RANK(J48,J$5:J$215)</f>
        <v>111</v>
      </c>
      <c r="L48" s="162">
        <f t="shared" si="1"/>
        <v>0.8</v>
      </c>
      <c r="M48" s="166"/>
    </row>
    <row r="49" spans="1:13" ht="26.25">
      <c r="A49" s="167">
        <v>553</v>
      </c>
      <c r="B49" s="159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2"/>
        <v>20</v>
      </c>
      <c r="I49" s="27">
        <f>'[1]2주차'!M52</f>
        <v>26</v>
      </c>
      <c r="J49" s="160">
        <f t="shared" si="0"/>
        <v>46</v>
      </c>
      <c r="K49" s="161">
        <f>RANK(J49,J$5:J$215)</f>
        <v>119</v>
      </c>
      <c r="L49" s="162">
        <f t="shared" si="1"/>
        <v>0.8</v>
      </c>
      <c r="M49" s="166"/>
    </row>
    <row r="50" spans="1:13" ht="26.25">
      <c r="A50" s="167">
        <v>555</v>
      </c>
      <c r="B50" s="159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2"/>
        <v>42</v>
      </c>
      <c r="I50" s="27">
        <f>'[1]2주차'!M53</f>
        <v>42</v>
      </c>
      <c r="J50" s="160">
        <f t="shared" si="0"/>
        <v>84</v>
      </c>
      <c r="K50" s="161">
        <f>RANK(J50,J$5:J$215)</f>
        <v>27</v>
      </c>
      <c r="L50" s="162">
        <f t="shared" si="1"/>
        <v>1</v>
      </c>
      <c r="M50" s="166"/>
    </row>
    <row r="51" spans="1:13" ht="26.25">
      <c r="A51" s="164">
        <v>557</v>
      </c>
      <c r="B51" s="159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2"/>
        <v>36</v>
      </c>
      <c r="I51" s="27">
        <f>'[1]2주차'!M54</f>
        <v>42</v>
      </c>
      <c r="J51" s="160">
        <f t="shared" si="0"/>
        <v>78</v>
      </c>
      <c r="K51" s="161">
        <f>RANK(J51,J$5:J$215)</f>
        <v>38</v>
      </c>
      <c r="L51" s="162">
        <f t="shared" si="1"/>
        <v>0.8</v>
      </c>
      <c r="M51" s="166"/>
    </row>
    <row r="52" spans="1:13" ht="26.25">
      <c r="A52" s="164">
        <v>558</v>
      </c>
      <c r="B52" s="159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2"/>
        <v>32</v>
      </c>
      <c r="I52" s="27">
        <f>'[1]2주차'!M55</f>
        <v>52</v>
      </c>
      <c r="J52" s="160">
        <f t="shared" si="0"/>
        <v>84</v>
      </c>
      <c r="K52" s="161">
        <f>RANK(J52,J$5:J$215)</f>
        <v>27</v>
      </c>
      <c r="L52" s="162">
        <f t="shared" si="1"/>
        <v>0.8</v>
      </c>
      <c r="M52" s="166"/>
    </row>
    <row r="53" spans="1:13" ht="26.25">
      <c r="A53" s="167">
        <v>559</v>
      </c>
      <c r="B53" s="159" t="s">
        <v>58</v>
      </c>
      <c r="C53" s="60">
        <v>3</v>
      </c>
      <c r="D53" s="60">
        <v>8</v>
      </c>
      <c r="E53" s="60"/>
      <c r="F53" s="60"/>
      <c r="G53" s="60"/>
      <c r="H53" s="1">
        <f t="shared" si="2"/>
        <v>11</v>
      </c>
      <c r="I53" s="27">
        <f>'[1]2주차'!M56</f>
        <v>30</v>
      </c>
      <c r="J53" s="160">
        <f t="shared" si="0"/>
        <v>41</v>
      </c>
      <c r="K53" s="161">
        <f>RANK(J53,J$5:J$215)</f>
        <v>133</v>
      </c>
      <c r="L53" s="162">
        <f t="shared" si="1"/>
        <v>0.4</v>
      </c>
      <c r="M53" s="166"/>
    </row>
    <row r="54" spans="1:13" ht="26.25">
      <c r="A54" s="158">
        <v>560</v>
      </c>
      <c r="B54" s="159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2"/>
        <v>23</v>
      </c>
      <c r="I54" s="27">
        <f>'[1]2주차'!M57</f>
        <v>24</v>
      </c>
      <c r="J54" s="160">
        <f t="shared" si="0"/>
        <v>47</v>
      </c>
      <c r="K54" s="161">
        <f>RANK(J54,J$5:J$215)</f>
        <v>117</v>
      </c>
      <c r="L54" s="162">
        <f t="shared" si="1"/>
        <v>1</v>
      </c>
      <c r="M54" s="166"/>
    </row>
    <row r="55" spans="1:13" ht="26.25">
      <c r="A55" s="158">
        <v>561</v>
      </c>
      <c r="B55" s="159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2"/>
        <v>27</v>
      </c>
      <c r="I55" s="27">
        <f>'[1]2주차'!M58</f>
        <v>27</v>
      </c>
      <c r="J55" s="160">
        <f t="shared" si="0"/>
        <v>54</v>
      </c>
      <c r="K55" s="161">
        <f>RANK(J55,J$5:J$215)</f>
        <v>92</v>
      </c>
      <c r="L55" s="162">
        <f t="shared" si="1"/>
        <v>1</v>
      </c>
      <c r="M55" s="166"/>
    </row>
    <row r="56" spans="1:13" ht="26.25">
      <c r="A56" s="158">
        <v>562</v>
      </c>
      <c r="B56" s="159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2"/>
        <v>33</v>
      </c>
      <c r="I56" s="27">
        <f>'[1]2주차'!M59</f>
        <v>35</v>
      </c>
      <c r="J56" s="160">
        <f t="shared" si="0"/>
        <v>68</v>
      </c>
      <c r="K56" s="161">
        <f>RANK(J56,J$5:J$215)</f>
        <v>62</v>
      </c>
      <c r="L56" s="162">
        <f t="shared" si="1"/>
        <v>1</v>
      </c>
      <c r="M56" s="166"/>
    </row>
    <row r="57" spans="1:13" ht="26.25">
      <c r="A57" s="150">
        <v>563</v>
      </c>
      <c r="B57" s="151" t="s">
        <v>59</v>
      </c>
      <c r="C57" s="152"/>
      <c r="D57" s="152"/>
      <c r="E57" s="152"/>
      <c r="F57" s="152"/>
      <c r="G57" s="152"/>
      <c r="H57" s="153">
        <f t="shared" si="2"/>
        <v>0</v>
      </c>
      <c r="I57" s="154">
        <f>'[1]2주차'!M60</f>
        <v>8</v>
      </c>
      <c r="J57" s="150">
        <f t="shared" si="0"/>
        <v>8</v>
      </c>
      <c r="K57" s="155">
        <f>RANK(J57,J$5:J$215)</f>
        <v>198</v>
      </c>
      <c r="L57" s="156">
        <f t="shared" si="1"/>
        <v>0</v>
      </c>
      <c r="M57" s="157" t="s">
        <v>60</v>
      </c>
    </row>
    <row r="58" spans="1:13" ht="26.25">
      <c r="A58" s="158">
        <v>564</v>
      </c>
      <c r="B58" s="159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2"/>
        <v>47</v>
      </c>
      <c r="I58" s="27">
        <f>'[1]2주차'!M61</f>
        <v>51</v>
      </c>
      <c r="J58" s="160">
        <f t="shared" si="0"/>
        <v>98</v>
      </c>
      <c r="K58" s="161">
        <f>RANK(J58,J$5:J$215)</f>
        <v>12</v>
      </c>
      <c r="L58" s="162">
        <f t="shared" si="1"/>
        <v>1</v>
      </c>
      <c r="M58" s="166"/>
    </row>
    <row r="59" spans="1:13" ht="26.25">
      <c r="A59" s="158">
        <v>565</v>
      </c>
      <c r="B59" s="159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2"/>
        <v>24</v>
      </c>
      <c r="I59" s="27">
        <f>'[1]2주차'!M62</f>
        <v>35</v>
      </c>
      <c r="J59" s="160">
        <f t="shared" si="0"/>
        <v>59</v>
      </c>
      <c r="K59" s="161">
        <f>RANK(J59,J$5:J$215)</f>
        <v>85</v>
      </c>
      <c r="L59" s="162">
        <f t="shared" si="1"/>
        <v>1</v>
      </c>
      <c r="M59" s="166"/>
    </row>
    <row r="60" spans="1:13" ht="26.25">
      <c r="A60" s="164">
        <v>566</v>
      </c>
      <c r="B60" s="159" t="s">
        <v>59</v>
      </c>
      <c r="C60" s="60"/>
      <c r="D60" s="60"/>
      <c r="E60" s="60">
        <v>3</v>
      </c>
      <c r="F60" s="60"/>
      <c r="G60" s="60">
        <v>4</v>
      </c>
      <c r="H60" s="1">
        <f t="shared" si="2"/>
        <v>7</v>
      </c>
      <c r="I60" s="27">
        <f>'[1]2주차'!M63</f>
        <v>26</v>
      </c>
      <c r="J60" s="160">
        <f t="shared" si="0"/>
        <v>33</v>
      </c>
      <c r="K60" s="161">
        <f>RANK(J60,J$5:J$215)</f>
        <v>153</v>
      </c>
      <c r="L60" s="162">
        <f t="shared" si="1"/>
        <v>0.4</v>
      </c>
      <c r="M60" s="166"/>
    </row>
    <row r="61" spans="1:13" ht="26.25">
      <c r="A61" s="164">
        <v>567</v>
      </c>
      <c r="B61" s="159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2"/>
        <v>16</v>
      </c>
      <c r="I61" s="27">
        <f>'[1]2주차'!M64</f>
        <v>25</v>
      </c>
      <c r="J61" s="160">
        <f t="shared" si="0"/>
        <v>41</v>
      </c>
      <c r="K61" s="161">
        <f>RANK(J61,J$5:J$215)</f>
        <v>133</v>
      </c>
      <c r="L61" s="162">
        <f t="shared" si="1"/>
        <v>0.8</v>
      </c>
      <c r="M61" s="166"/>
    </row>
    <row r="62" spans="1:13" ht="26.25">
      <c r="A62" s="164">
        <v>569</v>
      </c>
      <c r="B62" s="159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2"/>
        <v>24</v>
      </c>
      <c r="I62" s="27">
        <f>'[1]2주차'!M65</f>
        <v>22</v>
      </c>
      <c r="J62" s="160">
        <f t="shared" si="0"/>
        <v>46</v>
      </c>
      <c r="K62" s="161">
        <f>RANK(J62,J$5:J$215)</f>
        <v>119</v>
      </c>
      <c r="L62" s="162">
        <f t="shared" si="1"/>
        <v>0.8</v>
      </c>
      <c r="M62" s="166"/>
    </row>
    <row r="63" spans="1:13" ht="26.25">
      <c r="A63" s="167">
        <v>570</v>
      </c>
      <c r="B63" s="159" t="s">
        <v>59</v>
      </c>
      <c r="C63" s="60"/>
      <c r="D63" s="60"/>
      <c r="E63" s="60"/>
      <c r="F63" s="60"/>
      <c r="G63" s="60"/>
      <c r="H63" s="1">
        <f t="shared" si="2"/>
        <v>0</v>
      </c>
      <c r="I63" s="27">
        <f>'[1]2주차'!M66</f>
        <v>0</v>
      </c>
      <c r="J63" s="160">
        <f t="shared" si="0"/>
        <v>0</v>
      </c>
      <c r="K63" s="161">
        <f>RANK(J63,J$5:J$215)</f>
        <v>205</v>
      </c>
      <c r="L63" s="162">
        <f t="shared" si="1"/>
        <v>0</v>
      </c>
      <c r="M63" s="166"/>
    </row>
    <row r="64" spans="1:13" ht="26.25">
      <c r="A64" s="167">
        <v>570</v>
      </c>
      <c r="B64" s="159" t="s">
        <v>59</v>
      </c>
      <c r="C64" s="60"/>
      <c r="D64" s="60"/>
      <c r="E64" s="60"/>
      <c r="F64" s="60">
        <v>4</v>
      </c>
      <c r="G64" s="60"/>
      <c r="H64" s="1">
        <f t="shared" si="2"/>
        <v>4</v>
      </c>
      <c r="I64" s="27">
        <f>'[1]2주차'!M67</f>
        <v>19</v>
      </c>
      <c r="J64" s="160">
        <f t="shared" si="0"/>
        <v>23</v>
      </c>
      <c r="K64" s="161">
        <f>RANK(J64,J$5:J$215)</f>
        <v>171</v>
      </c>
      <c r="L64" s="162">
        <f t="shared" si="1"/>
        <v>0.2</v>
      </c>
      <c r="M64" s="166"/>
    </row>
    <row r="65" spans="1:13" ht="26.25">
      <c r="A65" s="164">
        <v>571</v>
      </c>
      <c r="B65" s="171" t="s">
        <v>58</v>
      </c>
      <c r="C65" s="60"/>
      <c r="D65" s="60"/>
      <c r="E65" s="60"/>
      <c r="F65" s="60"/>
      <c r="G65" s="60">
        <v>7</v>
      </c>
      <c r="H65" s="1">
        <f t="shared" si="2"/>
        <v>7</v>
      </c>
      <c r="I65" s="27">
        <f>'[1]2주차'!M68</f>
        <v>7</v>
      </c>
      <c r="J65" s="160">
        <f t="shared" si="0"/>
        <v>14</v>
      </c>
      <c r="K65" s="161">
        <f>RANK(J65,J$5:J$215)</f>
        <v>189</v>
      </c>
      <c r="L65" s="162">
        <f t="shared" si="1"/>
        <v>0.2</v>
      </c>
      <c r="M65" s="169"/>
    </row>
    <row r="66" spans="1:13" ht="26.25">
      <c r="A66" s="164">
        <v>572</v>
      </c>
      <c r="B66" s="159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2"/>
        <v>43</v>
      </c>
      <c r="I66" s="27">
        <f>'[1]2주차'!M69</f>
        <v>40</v>
      </c>
      <c r="J66" s="160">
        <f t="shared" si="0"/>
        <v>83</v>
      </c>
      <c r="K66" s="161">
        <f>RANK(J66,J$5:J$215)</f>
        <v>31</v>
      </c>
      <c r="L66" s="162">
        <f t="shared" si="1"/>
        <v>1</v>
      </c>
      <c r="M66" s="166"/>
    </row>
    <row r="67" spans="1:13" ht="26.25">
      <c r="A67" s="158">
        <v>575</v>
      </c>
      <c r="B67" s="159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2"/>
        <v>30</v>
      </c>
      <c r="I67" s="27">
        <f>'[1]2주차'!M70</f>
        <v>34</v>
      </c>
      <c r="J67" s="160">
        <f t="shared" si="0"/>
        <v>64</v>
      </c>
      <c r="K67" s="161">
        <f>RANK(J67,J$5:J$215)</f>
        <v>70</v>
      </c>
      <c r="L67" s="162">
        <f t="shared" si="1"/>
        <v>1</v>
      </c>
      <c r="M67" s="166"/>
    </row>
    <row r="68" spans="1:13" ht="26.25">
      <c r="A68" s="150">
        <v>576</v>
      </c>
      <c r="B68" s="151" t="s">
        <v>59</v>
      </c>
      <c r="C68" s="152"/>
      <c r="D68" s="152"/>
      <c r="E68" s="152"/>
      <c r="F68" s="152"/>
      <c r="G68" s="152"/>
      <c r="H68" s="153">
        <f t="shared" si="2"/>
        <v>0</v>
      </c>
      <c r="I68" s="154">
        <f>'[1]2주차'!M71</f>
        <v>14</v>
      </c>
      <c r="J68" s="150">
        <f t="shared" si="0"/>
        <v>14</v>
      </c>
      <c r="K68" s="155">
        <f>RANK(J68,J$5:J$215)</f>
        <v>189</v>
      </c>
      <c r="L68" s="156">
        <f t="shared" si="1"/>
        <v>0</v>
      </c>
      <c r="M68" s="157" t="s">
        <v>60</v>
      </c>
    </row>
    <row r="69" spans="1:13" ht="26.25">
      <c r="A69" s="167">
        <v>577</v>
      </c>
      <c r="B69" s="159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2"/>
        <v>29</v>
      </c>
      <c r="I69" s="27">
        <f>'[1]2주차'!M72</f>
        <v>16</v>
      </c>
      <c r="J69" s="160">
        <f t="shared" ref="J69:J132" si="3">SUM(H69,I69)</f>
        <v>45</v>
      </c>
      <c r="K69" s="161">
        <f>RANK(J69,J$5:J$215)</f>
        <v>123</v>
      </c>
      <c r="L69" s="162">
        <f t="shared" ref="L69:L132" si="4">COUNTA(C69,D69,E69,F69,G69)/5</f>
        <v>1</v>
      </c>
      <c r="M69" s="166"/>
    </row>
    <row r="70" spans="1:13" ht="26.25">
      <c r="A70" s="167">
        <v>578</v>
      </c>
      <c r="B70" s="159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5">SUM(C70:G70)</f>
        <v>28</v>
      </c>
      <c r="I70" s="27">
        <f>'[1]2주차'!M73</f>
        <v>44</v>
      </c>
      <c r="J70" s="160">
        <f t="shared" si="3"/>
        <v>72</v>
      </c>
      <c r="K70" s="161">
        <f>RANK(J70,J$5:J$215)</f>
        <v>49</v>
      </c>
      <c r="L70" s="162">
        <f t="shared" si="4"/>
        <v>0.8</v>
      </c>
      <c r="M70" s="166"/>
    </row>
    <row r="71" spans="1:13" ht="26.25">
      <c r="A71" s="164">
        <v>580</v>
      </c>
      <c r="B71" s="171" t="s">
        <v>59</v>
      </c>
      <c r="C71" s="60"/>
      <c r="D71" s="60"/>
      <c r="E71" s="60"/>
      <c r="F71" s="60"/>
      <c r="G71" s="60">
        <v>9</v>
      </c>
      <c r="H71" s="1">
        <f t="shared" si="5"/>
        <v>9</v>
      </c>
      <c r="I71" s="27">
        <f>'[1]2주차'!M74</f>
        <v>15</v>
      </c>
      <c r="J71" s="160">
        <f t="shared" si="3"/>
        <v>24</v>
      </c>
      <c r="K71" s="161">
        <f>RANK(J71,J$5:J$215)</f>
        <v>169</v>
      </c>
      <c r="L71" s="162">
        <f t="shared" si="4"/>
        <v>0.2</v>
      </c>
      <c r="M71" s="169"/>
    </row>
    <row r="72" spans="1:13" ht="26.25">
      <c r="A72" s="164">
        <v>581</v>
      </c>
      <c r="B72" s="171" t="s">
        <v>58</v>
      </c>
      <c r="C72" s="60"/>
      <c r="D72" s="60">
        <v>9</v>
      </c>
      <c r="E72" s="60">
        <v>11</v>
      </c>
      <c r="F72" s="60"/>
      <c r="G72" s="60"/>
      <c r="H72" s="1">
        <f t="shared" si="5"/>
        <v>20</v>
      </c>
      <c r="I72" s="27">
        <f>'[1]2주차'!M75</f>
        <v>24</v>
      </c>
      <c r="J72" s="160">
        <f t="shared" si="3"/>
        <v>44</v>
      </c>
      <c r="K72" s="161">
        <f>RANK(J72,J$5:J$215)</f>
        <v>127</v>
      </c>
      <c r="L72" s="162">
        <f t="shared" si="4"/>
        <v>0.4</v>
      </c>
      <c r="M72" s="166"/>
    </row>
    <row r="73" spans="1:13" ht="26.25">
      <c r="A73" s="164">
        <v>582</v>
      </c>
      <c r="B73" s="159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5"/>
        <v>22</v>
      </c>
      <c r="I73" s="27">
        <f>'[1]2주차'!M76</f>
        <v>27</v>
      </c>
      <c r="J73" s="160">
        <f t="shared" si="3"/>
        <v>49</v>
      </c>
      <c r="K73" s="161">
        <f>RANK(J73,J$5:J$215)</f>
        <v>107</v>
      </c>
      <c r="L73" s="162">
        <f t="shared" si="4"/>
        <v>0.6</v>
      </c>
      <c r="M73" s="166"/>
    </row>
    <row r="74" spans="1:13" ht="26.25">
      <c r="A74" s="164">
        <v>584</v>
      </c>
      <c r="B74" s="159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5"/>
        <v>20</v>
      </c>
      <c r="I74" s="27">
        <f>'[1]2주차'!M78</f>
        <v>30</v>
      </c>
      <c r="J74" s="160">
        <f t="shared" si="3"/>
        <v>50</v>
      </c>
      <c r="K74" s="161">
        <f>RANK(J74,J$5:J$215)</f>
        <v>101</v>
      </c>
      <c r="L74" s="162">
        <f t="shared" si="4"/>
        <v>0.8</v>
      </c>
      <c r="M74" s="166"/>
    </row>
    <row r="75" spans="1:13" ht="26.25">
      <c r="A75" s="158">
        <v>586</v>
      </c>
      <c r="B75" s="159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5"/>
        <v>31</v>
      </c>
      <c r="I75" s="27">
        <f>'[1]2주차'!M79</f>
        <v>30</v>
      </c>
      <c r="J75" s="160">
        <f t="shared" si="3"/>
        <v>61</v>
      </c>
      <c r="K75" s="161">
        <f>RANK(J75,J$5:J$215)</f>
        <v>77</v>
      </c>
      <c r="L75" s="162">
        <f t="shared" si="4"/>
        <v>1</v>
      </c>
      <c r="M75" s="166"/>
    </row>
    <row r="76" spans="1:13" ht="26.25">
      <c r="A76" s="164">
        <v>587</v>
      </c>
      <c r="B76" s="159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5"/>
        <v>42</v>
      </c>
      <c r="I76" s="27">
        <f>'[1]2주차'!M80</f>
        <v>40</v>
      </c>
      <c r="J76" s="160">
        <f t="shared" si="3"/>
        <v>82</v>
      </c>
      <c r="K76" s="161">
        <f>RANK(J76,J$5:J$215)</f>
        <v>32</v>
      </c>
      <c r="L76" s="162">
        <f t="shared" si="4"/>
        <v>1</v>
      </c>
      <c r="M76" s="166"/>
    </row>
    <row r="77" spans="1:13" ht="26.25">
      <c r="A77" s="150">
        <v>588</v>
      </c>
      <c r="B77" s="151" t="s">
        <v>58</v>
      </c>
      <c r="C77" s="152"/>
      <c r="D77" s="152"/>
      <c r="E77" s="152"/>
      <c r="F77" s="152"/>
      <c r="G77" s="152"/>
      <c r="H77" s="153">
        <f t="shared" si="5"/>
        <v>0</v>
      </c>
      <c r="I77" s="154">
        <f>'[1]2주차'!M81</f>
        <v>10</v>
      </c>
      <c r="J77" s="150">
        <f t="shared" si="3"/>
        <v>10</v>
      </c>
      <c r="K77" s="155">
        <f>RANK(J77,J$5:J$215)</f>
        <v>193</v>
      </c>
      <c r="L77" s="156">
        <f t="shared" si="4"/>
        <v>0</v>
      </c>
      <c r="M77" s="157" t="s">
        <v>60</v>
      </c>
    </row>
    <row r="78" spans="1:13" ht="26.25">
      <c r="A78" s="164">
        <v>589</v>
      </c>
      <c r="B78" s="159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5"/>
        <v>20</v>
      </c>
      <c r="I78" s="27">
        <f>'[1]2주차'!M82</f>
        <v>21</v>
      </c>
      <c r="J78" s="160">
        <f t="shared" si="3"/>
        <v>41</v>
      </c>
      <c r="K78" s="161">
        <f>RANK(J78,J$5:J$215)</f>
        <v>133</v>
      </c>
      <c r="L78" s="162">
        <f t="shared" si="4"/>
        <v>0.8</v>
      </c>
      <c r="M78" s="166"/>
    </row>
    <row r="79" spans="1:13" ht="26.25">
      <c r="A79" s="167">
        <v>590</v>
      </c>
      <c r="B79" s="159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5"/>
        <v>38</v>
      </c>
      <c r="I79" s="27">
        <f>'[1]2주차'!M83</f>
        <v>17</v>
      </c>
      <c r="J79" s="160">
        <f t="shared" si="3"/>
        <v>55</v>
      </c>
      <c r="K79" s="161">
        <f>RANK(J79,J$5:J$215)</f>
        <v>91</v>
      </c>
      <c r="L79" s="162">
        <f t="shared" si="4"/>
        <v>1</v>
      </c>
      <c r="M79" s="166"/>
    </row>
    <row r="80" spans="1:13" ht="26.25">
      <c r="A80" s="150">
        <v>591</v>
      </c>
      <c r="B80" s="151" t="s">
        <v>58</v>
      </c>
      <c r="C80" s="152"/>
      <c r="D80" s="152"/>
      <c r="E80" s="152"/>
      <c r="F80" s="152"/>
      <c r="G80" s="152"/>
      <c r="H80" s="153">
        <f t="shared" si="5"/>
        <v>0</v>
      </c>
      <c r="I80" s="154">
        <f>'[1]2주차'!M84</f>
        <v>29</v>
      </c>
      <c r="J80" s="150">
        <f t="shared" si="3"/>
        <v>29</v>
      </c>
      <c r="K80" s="155">
        <f>RANK(J80,J$5:J$215)</f>
        <v>160</v>
      </c>
      <c r="L80" s="156">
        <f t="shared" si="4"/>
        <v>0</v>
      </c>
      <c r="M80" s="157" t="s">
        <v>60</v>
      </c>
    </row>
    <row r="81" spans="1:13" ht="26.25">
      <c r="A81" s="167">
        <v>592</v>
      </c>
      <c r="B81" s="159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5"/>
        <v>18</v>
      </c>
      <c r="I81" s="27">
        <f>'[1]2주차'!M85</f>
        <v>32</v>
      </c>
      <c r="J81" s="160">
        <f t="shared" si="3"/>
        <v>50</v>
      </c>
      <c r="K81" s="161">
        <f>RANK(J81,J$5:J$215)</f>
        <v>101</v>
      </c>
      <c r="L81" s="162">
        <f t="shared" si="4"/>
        <v>0.6</v>
      </c>
      <c r="M81" s="166"/>
    </row>
    <row r="82" spans="1:13" ht="26.25">
      <c r="A82" s="158">
        <v>593</v>
      </c>
      <c r="B82" s="159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5"/>
        <v>29</v>
      </c>
      <c r="I82" s="27">
        <f>'[1]2주차'!M86</f>
        <v>37</v>
      </c>
      <c r="J82" s="160">
        <f t="shared" si="3"/>
        <v>66</v>
      </c>
      <c r="K82" s="161">
        <f>RANK(J82,J$5:J$215)</f>
        <v>69</v>
      </c>
      <c r="L82" s="162">
        <f t="shared" si="4"/>
        <v>1</v>
      </c>
      <c r="M82" s="166"/>
    </row>
    <row r="83" spans="1:13" ht="26.25">
      <c r="A83" s="164">
        <v>594</v>
      </c>
      <c r="B83" s="159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5"/>
        <v>28</v>
      </c>
      <c r="I83" s="27">
        <f>'[1]2주차'!M87</f>
        <v>35</v>
      </c>
      <c r="J83" s="160">
        <f t="shared" si="3"/>
        <v>63</v>
      </c>
      <c r="K83" s="161">
        <f>RANK(J83,J$5:J$215)</f>
        <v>73</v>
      </c>
      <c r="L83" s="162">
        <f t="shared" si="4"/>
        <v>0.8</v>
      </c>
      <c r="M83" s="166"/>
    </row>
    <row r="84" spans="1:13" ht="26.25">
      <c r="A84" s="158">
        <v>595</v>
      </c>
      <c r="B84" s="159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5"/>
        <v>35</v>
      </c>
      <c r="I84" s="27">
        <f>'[1]2주차'!M88</f>
        <v>54</v>
      </c>
      <c r="J84" s="160">
        <f t="shared" si="3"/>
        <v>89</v>
      </c>
      <c r="K84" s="161">
        <f>RANK(J84,J$5:J$215)</f>
        <v>19</v>
      </c>
      <c r="L84" s="162">
        <f t="shared" si="4"/>
        <v>1</v>
      </c>
      <c r="M84" s="166"/>
    </row>
    <row r="85" spans="1:13" ht="26.25">
      <c r="A85" s="158">
        <v>600</v>
      </c>
      <c r="B85" s="159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5"/>
        <v>32</v>
      </c>
      <c r="I85" s="27">
        <f>'[1]2주차'!M89</f>
        <v>40</v>
      </c>
      <c r="J85" s="160">
        <f t="shared" si="3"/>
        <v>72</v>
      </c>
      <c r="K85" s="161">
        <f>RANK(J85,J$5:J$215)</f>
        <v>49</v>
      </c>
      <c r="L85" s="162">
        <f t="shared" si="4"/>
        <v>1</v>
      </c>
      <c r="M85" s="166"/>
    </row>
    <row r="86" spans="1:13" ht="26.25">
      <c r="A86" s="150">
        <v>601</v>
      </c>
      <c r="B86" s="151" t="s">
        <v>59</v>
      </c>
      <c r="C86" s="152"/>
      <c r="D86" s="152"/>
      <c r="E86" s="152"/>
      <c r="F86" s="152"/>
      <c r="G86" s="152"/>
      <c r="H86" s="153">
        <f t="shared" si="5"/>
        <v>0</v>
      </c>
      <c r="I86" s="154">
        <f>'[1]2주차'!M90</f>
        <v>30</v>
      </c>
      <c r="J86" s="150">
        <f t="shared" si="3"/>
        <v>30</v>
      </c>
      <c r="K86" s="155">
        <f>RANK(J86,J$5:J$215)</f>
        <v>158</v>
      </c>
      <c r="L86" s="156">
        <f t="shared" si="4"/>
        <v>0</v>
      </c>
      <c r="M86" s="157" t="s">
        <v>60</v>
      </c>
    </row>
    <row r="87" spans="1:13" ht="26.25">
      <c r="A87" s="150">
        <v>602</v>
      </c>
      <c r="B87" s="151" t="s">
        <v>59</v>
      </c>
      <c r="C87" s="152"/>
      <c r="D87" s="152"/>
      <c r="E87" s="152"/>
      <c r="F87" s="152"/>
      <c r="G87" s="152"/>
      <c r="H87" s="153">
        <f t="shared" si="5"/>
        <v>0</v>
      </c>
      <c r="I87" s="154">
        <f>'[1]2주차'!M91</f>
        <v>9</v>
      </c>
      <c r="J87" s="150">
        <f t="shared" si="3"/>
        <v>9</v>
      </c>
      <c r="K87" s="155">
        <f>RANK(J87,J$5:J$215)</f>
        <v>195</v>
      </c>
      <c r="L87" s="156">
        <f t="shared" si="4"/>
        <v>0</v>
      </c>
      <c r="M87" s="157" t="s">
        <v>60</v>
      </c>
    </row>
    <row r="88" spans="1:13" ht="26.25">
      <c r="A88" s="164">
        <v>603</v>
      </c>
      <c r="B88" s="159" t="s">
        <v>59</v>
      </c>
      <c r="C88" s="60">
        <v>6</v>
      </c>
      <c r="D88" s="60"/>
      <c r="E88" s="60"/>
      <c r="F88" s="60"/>
      <c r="G88" s="60"/>
      <c r="H88" s="1">
        <f t="shared" si="5"/>
        <v>6</v>
      </c>
      <c r="I88" s="27">
        <f>'[1]2주차'!M92</f>
        <v>17</v>
      </c>
      <c r="J88" s="160">
        <f t="shared" si="3"/>
        <v>23</v>
      </c>
      <c r="K88" s="161">
        <f>RANK(J88,J$5:J$215)</f>
        <v>171</v>
      </c>
      <c r="L88" s="162">
        <f t="shared" si="4"/>
        <v>0.2</v>
      </c>
      <c r="M88" s="166"/>
    </row>
    <row r="89" spans="1:13" ht="26.25">
      <c r="A89" s="164">
        <v>604</v>
      </c>
      <c r="B89" s="171" t="s">
        <v>59</v>
      </c>
      <c r="C89" s="60">
        <v>3</v>
      </c>
      <c r="D89" s="60">
        <v>4</v>
      </c>
      <c r="E89" s="60"/>
      <c r="F89" s="60"/>
      <c r="G89" s="60"/>
      <c r="H89" s="1">
        <f t="shared" si="5"/>
        <v>7</v>
      </c>
      <c r="I89" s="27">
        <f>'[1]2주차'!M93</f>
        <v>7</v>
      </c>
      <c r="J89" s="160">
        <f t="shared" si="3"/>
        <v>14</v>
      </c>
      <c r="K89" s="161">
        <f>RANK(J89,J$5:J$215)</f>
        <v>189</v>
      </c>
      <c r="L89" s="162">
        <f t="shared" si="4"/>
        <v>0.4</v>
      </c>
      <c r="M89" s="169"/>
    </row>
    <row r="90" spans="1:13" ht="26.25">
      <c r="A90" s="150">
        <v>606</v>
      </c>
      <c r="B90" s="151" t="s">
        <v>59</v>
      </c>
      <c r="C90" s="152"/>
      <c r="D90" s="152"/>
      <c r="E90" s="152"/>
      <c r="F90" s="152"/>
      <c r="G90" s="152"/>
      <c r="H90" s="153">
        <f t="shared" si="5"/>
        <v>0</v>
      </c>
      <c r="I90" s="154">
        <f>'[1]2주차'!M94</f>
        <v>32</v>
      </c>
      <c r="J90" s="150">
        <f t="shared" si="3"/>
        <v>32</v>
      </c>
      <c r="K90" s="155">
        <f>RANK(J90,J$5:J$215)</f>
        <v>156</v>
      </c>
      <c r="L90" s="156">
        <f t="shared" si="4"/>
        <v>0</v>
      </c>
      <c r="M90" s="157" t="s">
        <v>60</v>
      </c>
    </row>
    <row r="91" spans="1:13" ht="26.25">
      <c r="A91" s="158">
        <v>607</v>
      </c>
      <c r="B91" s="159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5"/>
        <v>31</v>
      </c>
      <c r="I91" s="27">
        <f>'[1]2주차'!M95</f>
        <v>37</v>
      </c>
      <c r="J91" s="160">
        <f t="shared" si="3"/>
        <v>68</v>
      </c>
      <c r="K91" s="161">
        <f>RANK(J91,J$5:J$215)</f>
        <v>62</v>
      </c>
      <c r="L91" s="162">
        <f t="shared" si="4"/>
        <v>1</v>
      </c>
      <c r="M91" s="166"/>
    </row>
    <row r="92" spans="1:13" ht="26.25">
      <c r="A92" s="167">
        <v>608</v>
      </c>
      <c r="B92" s="159" t="s">
        <v>59</v>
      </c>
      <c r="C92" s="60">
        <v>7</v>
      </c>
      <c r="D92" s="60"/>
      <c r="E92" s="60"/>
      <c r="F92" s="60"/>
      <c r="G92" s="60"/>
      <c r="H92" s="1">
        <f t="shared" si="5"/>
        <v>7</v>
      </c>
      <c r="I92" s="27">
        <f>'[1]2주차'!M96</f>
        <v>27</v>
      </c>
      <c r="J92" s="160">
        <f t="shared" si="3"/>
        <v>34</v>
      </c>
      <c r="K92" s="161">
        <f>RANK(J92,J$5:J$215)</f>
        <v>152</v>
      </c>
      <c r="L92" s="162">
        <f t="shared" si="4"/>
        <v>0.2</v>
      </c>
      <c r="M92" s="166"/>
    </row>
    <row r="93" spans="1:13" ht="26.25">
      <c r="A93" s="167">
        <v>610</v>
      </c>
      <c r="B93" s="159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5"/>
        <v>20</v>
      </c>
      <c r="I93" s="27">
        <f>'[1]2주차'!M97</f>
        <v>23</v>
      </c>
      <c r="J93" s="160">
        <f t="shared" si="3"/>
        <v>43</v>
      </c>
      <c r="K93" s="161">
        <f>RANK(J93,J$5:J$215)</f>
        <v>129</v>
      </c>
      <c r="L93" s="162">
        <f t="shared" si="4"/>
        <v>0.6</v>
      </c>
      <c r="M93" s="166"/>
    </row>
    <row r="94" spans="1:13" ht="26.25">
      <c r="A94" s="167">
        <v>612</v>
      </c>
      <c r="B94" s="159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5"/>
        <v>22</v>
      </c>
      <c r="I94" s="27">
        <f>'[1]2주차'!M98</f>
        <v>27</v>
      </c>
      <c r="J94" s="160">
        <f t="shared" si="3"/>
        <v>49</v>
      </c>
      <c r="K94" s="161">
        <f>RANK(J94,J$5:J$215)</f>
        <v>107</v>
      </c>
      <c r="L94" s="162">
        <f t="shared" si="4"/>
        <v>0.6</v>
      </c>
      <c r="M94" s="166"/>
    </row>
    <row r="95" spans="1:13" ht="26.25">
      <c r="A95" s="167">
        <v>613</v>
      </c>
      <c r="B95" s="159" t="s">
        <v>59</v>
      </c>
      <c r="C95" s="60">
        <v>11</v>
      </c>
      <c r="D95" s="60">
        <v>12</v>
      </c>
      <c r="E95" s="60"/>
      <c r="F95" s="60"/>
      <c r="G95" s="60"/>
      <c r="H95" s="1">
        <f t="shared" si="5"/>
        <v>23</v>
      </c>
      <c r="I95" s="27">
        <f>'[1]2주차'!M99</f>
        <v>23</v>
      </c>
      <c r="J95" s="160">
        <f t="shared" si="3"/>
        <v>46</v>
      </c>
      <c r="K95" s="161">
        <f>RANK(J95,J$5:J$215)</f>
        <v>119</v>
      </c>
      <c r="L95" s="162">
        <f t="shared" si="4"/>
        <v>0.4</v>
      </c>
      <c r="M95" s="166"/>
    </row>
    <row r="96" spans="1:13" ht="26.25">
      <c r="A96" s="158">
        <v>615</v>
      </c>
      <c r="B96" s="159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5"/>
        <v>33</v>
      </c>
      <c r="I96" s="27">
        <f>'[1]2주차'!M100</f>
        <v>37</v>
      </c>
      <c r="J96" s="160">
        <f t="shared" si="3"/>
        <v>70</v>
      </c>
      <c r="K96" s="161">
        <f>RANK(J96,J$5:J$215)</f>
        <v>55</v>
      </c>
      <c r="L96" s="162">
        <f t="shared" si="4"/>
        <v>1</v>
      </c>
      <c r="M96" s="166"/>
    </row>
    <row r="97" spans="1:13" ht="26.25">
      <c r="A97" s="164">
        <v>616</v>
      </c>
      <c r="B97" s="159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5"/>
        <v>22</v>
      </c>
      <c r="I97" s="27">
        <f>'[1]2주차'!M101</f>
        <v>32</v>
      </c>
      <c r="J97" s="160">
        <f t="shared" si="3"/>
        <v>54</v>
      </c>
      <c r="K97" s="161">
        <f>RANK(J97,J$5:J$215)</f>
        <v>92</v>
      </c>
      <c r="L97" s="162">
        <f t="shared" si="4"/>
        <v>0.8</v>
      </c>
      <c r="M97" s="166"/>
    </row>
    <row r="98" spans="1:13" ht="26.25">
      <c r="A98" s="158">
        <v>617</v>
      </c>
      <c r="B98" s="159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5"/>
        <v>41</v>
      </c>
      <c r="I98" s="27">
        <f>'[1]2주차'!M102</f>
        <v>59</v>
      </c>
      <c r="J98" s="160">
        <f t="shared" si="3"/>
        <v>100</v>
      </c>
      <c r="K98" s="161">
        <f>RANK(J98,J$5:J$215)</f>
        <v>10</v>
      </c>
      <c r="L98" s="162">
        <f t="shared" si="4"/>
        <v>1</v>
      </c>
      <c r="M98" s="166"/>
    </row>
    <row r="99" spans="1:13" ht="26.25">
      <c r="A99" s="158">
        <v>618</v>
      </c>
      <c r="B99" s="159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5"/>
        <v>36</v>
      </c>
      <c r="I99" s="27">
        <f>'[1]2주차'!M103</f>
        <v>40</v>
      </c>
      <c r="J99" s="160">
        <f t="shared" si="3"/>
        <v>76</v>
      </c>
      <c r="K99" s="161">
        <f>RANK(J99,J$5:J$215)</f>
        <v>44</v>
      </c>
      <c r="L99" s="162">
        <f t="shared" si="4"/>
        <v>1</v>
      </c>
      <c r="M99" s="166"/>
    </row>
    <row r="100" spans="1:13" ht="26.25">
      <c r="A100" s="167">
        <v>619</v>
      </c>
      <c r="B100" s="159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5"/>
        <v>18</v>
      </c>
      <c r="I100" s="27">
        <f>'[1]2주차'!M104</f>
        <v>21</v>
      </c>
      <c r="J100" s="160">
        <f t="shared" si="3"/>
        <v>39</v>
      </c>
      <c r="K100" s="161">
        <f>RANK(J100,J$5:J$215)</f>
        <v>140</v>
      </c>
      <c r="L100" s="162">
        <f t="shared" si="4"/>
        <v>0.6</v>
      </c>
      <c r="M100" s="166"/>
    </row>
    <row r="101" spans="1:13" ht="26.25">
      <c r="A101" s="164">
        <v>620</v>
      </c>
      <c r="B101" s="171" t="s">
        <v>58</v>
      </c>
      <c r="C101" s="60"/>
      <c r="D101" s="60"/>
      <c r="E101" s="60">
        <v>7</v>
      </c>
      <c r="F101" s="60"/>
      <c r="G101" s="60">
        <v>6</v>
      </c>
      <c r="H101" s="1">
        <f t="shared" si="5"/>
        <v>13</v>
      </c>
      <c r="I101" s="27">
        <f>'[1]2주차'!M105</f>
        <v>17</v>
      </c>
      <c r="J101" s="160">
        <f t="shared" si="3"/>
        <v>30</v>
      </c>
      <c r="K101" s="161">
        <f>RANK(J101,J$5:J$215)</f>
        <v>158</v>
      </c>
      <c r="L101" s="162">
        <f t="shared" si="4"/>
        <v>0.4</v>
      </c>
      <c r="M101" s="169"/>
    </row>
    <row r="102" spans="1:13" ht="26.25">
      <c r="A102" s="167">
        <v>621</v>
      </c>
      <c r="B102" s="159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5"/>
        <v>26</v>
      </c>
      <c r="I102" s="27">
        <f>'[1]2주차'!M106</f>
        <v>24</v>
      </c>
      <c r="J102" s="160">
        <f t="shared" si="3"/>
        <v>50</v>
      </c>
      <c r="K102" s="161">
        <f>RANK(J102,J$5:J$215)</f>
        <v>101</v>
      </c>
      <c r="L102" s="162">
        <f t="shared" si="4"/>
        <v>0.8</v>
      </c>
      <c r="M102" s="166"/>
    </row>
    <row r="103" spans="1:13" ht="26.25">
      <c r="A103" s="164">
        <v>622</v>
      </c>
      <c r="B103" s="171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5"/>
        <v>20</v>
      </c>
      <c r="I103" s="27">
        <f>'[1]2주차'!M107</f>
        <v>32</v>
      </c>
      <c r="J103" s="160">
        <f t="shared" si="3"/>
        <v>52</v>
      </c>
      <c r="K103" s="161">
        <f>RANK(J103,J$5:J$215)</f>
        <v>97</v>
      </c>
      <c r="L103" s="162">
        <f t="shared" si="4"/>
        <v>0.8</v>
      </c>
      <c r="M103" s="166"/>
    </row>
    <row r="104" spans="1:13" ht="26.25">
      <c r="A104" s="167">
        <v>623</v>
      </c>
      <c r="B104" s="159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5"/>
        <v>26</v>
      </c>
      <c r="I104" s="27">
        <f>'[1]2주차'!M108</f>
        <v>33</v>
      </c>
      <c r="J104" s="160">
        <f t="shared" si="3"/>
        <v>59</v>
      </c>
      <c r="K104" s="161">
        <f>RANK(J104,J$5:J$215)</f>
        <v>85</v>
      </c>
      <c r="L104" s="162">
        <f t="shared" si="4"/>
        <v>0.8</v>
      </c>
      <c r="M104" s="166"/>
    </row>
    <row r="105" spans="1:13" ht="26.25">
      <c r="A105" s="164">
        <v>624</v>
      </c>
      <c r="B105" s="159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5"/>
        <v>29</v>
      </c>
      <c r="I105" s="27">
        <f>'[1]2주차'!M109</f>
        <v>45</v>
      </c>
      <c r="J105" s="160">
        <f t="shared" si="3"/>
        <v>74</v>
      </c>
      <c r="K105" s="161">
        <f>RANK(J105,J$5:J$215)</f>
        <v>46</v>
      </c>
      <c r="L105" s="162">
        <f t="shared" si="4"/>
        <v>1</v>
      </c>
      <c r="M105" s="166"/>
    </row>
    <row r="106" spans="1:13" ht="26.25">
      <c r="A106" s="164">
        <v>625</v>
      </c>
      <c r="B106" s="159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5"/>
        <v>23</v>
      </c>
      <c r="I106" s="27">
        <f>'[1]2주차'!M110</f>
        <v>51</v>
      </c>
      <c r="J106" s="160">
        <f t="shared" si="3"/>
        <v>74</v>
      </c>
      <c r="K106" s="161">
        <f>RANK(J106,J$5:J$215)</f>
        <v>46</v>
      </c>
      <c r="L106" s="162">
        <f t="shared" si="4"/>
        <v>0.6</v>
      </c>
      <c r="M106" s="166"/>
    </row>
    <row r="107" spans="1:13" ht="26.25">
      <c r="A107" s="158">
        <v>626</v>
      </c>
      <c r="B107" s="159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5"/>
        <v>37</v>
      </c>
      <c r="I107" s="27">
        <f>'[1]2주차'!M111</f>
        <v>47</v>
      </c>
      <c r="J107" s="160">
        <f t="shared" si="3"/>
        <v>84</v>
      </c>
      <c r="K107" s="161">
        <f>RANK(J107,J$5:J$215)</f>
        <v>27</v>
      </c>
      <c r="L107" s="162">
        <f t="shared" si="4"/>
        <v>1</v>
      </c>
      <c r="M107" s="166"/>
    </row>
    <row r="108" spans="1:13" ht="26.25">
      <c r="A108" s="158">
        <v>627</v>
      </c>
      <c r="B108" s="159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5"/>
        <v>31</v>
      </c>
      <c r="I108" s="27">
        <f>'[1]2주차'!M112</f>
        <v>29</v>
      </c>
      <c r="J108" s="160">
        <f t="shared" si="3"/>
        <v>60</v>
      </c>
      <c r="K108" s="161">
        <f>RANK(J108,J$5:J$215)</f>
        <v>84</v>
      </c>
      <c r="L108" s="162">
        <f t="shared" si="4"/>
        <v>1</v>
      </c>
      <c r="M108" s="166"/>
    </row>
    <row r="109" spans="1:13" ht="26.25">
      <c r="A109" s="158">
        <v>628</v>
      </c>
      <c r="B109" s="159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5"/>
        <v>25</v>
      </c>
      <c r="I109" s="27">
        <f>'[1]2주차'!M113</f>
        <v>34</v>
      </c>
      <c r="J109" s="160">
        <f t="shared" si="3"/>
        <v>59</v>
      </c>
      <c r="K109" s="161">
        <f>RANK(J109,J$5:J$215)</f>
        <v>85</v>
      </c>
      <c r="L109" s="162">
        <f t="shared" si="4"/>
        <v>1</v>
      </c>
      <c r="M109" s="166"/>
    </row>
    <row r="110" spans="1:13" ht="26.25">
      <c r="A110" s="167">
        <v>629</v>
      </c>
      <c r="B110" s="159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5"/>
        <v>34</v>
      </c>
      <c r="I110" s="27">
        <f>'[1]2주차'!M114</f>
        <v>36</v>
      </c>
      <c r="J110" s="160">
        <f t="shared" si="3"/>
        <v>70</v>
      </c>
      <c r="K110" s="161">
        <f>RANK(J110,J$5:J$215)</f>
        <v>55</v>
      </c>
      <c r="L110" s="162">
        <f t="shared" si="4"/>
        <v>1</v>
      </c>
      <c r="M110" s="166"/>
    </row>
    <row r="111" spans="1:13" ht="26.25">
      <c r="A111" s="158">
        <v>630</v>
      </c>
      <c r="B111" s="159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5"/>
        <v>49</v>
      </c>
      <c r="I111" s="27">
        <f>'[1]2주차'!M115</f>
        <v>48</v>
      </c>
      <c r="J111" s="160">
        <f t="shared" si="3"/>
        <v>97</v>
      </c>
      <c r="K111" s="161">
        <f>RANK(J111,J$5:J$215)</f>
        <v>13</v>
      </c>
      <c r="L111" s="162">
        <f t="shared" si="4"/>
        <v>1</v>
      </c>
      <c r="M111" s="166"/>
    </row>
    <row r="112" spans="1:13" ht="26.25">
      <c r="A112" s="158">
        <v>632</v>
      </c>
      <c r="B112" s="159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5"/>
        <v>25</v>
      </c>
      <c r="I112" s="27">
        <f>'[1]2주차'!M116</f>
        <v>23</v>
      </c>
      <c r="J112" s="160">
        <f t="shared" si="3"/>
        <v>48</v>
      </c>
      <c r="K112" s="161">
        <f>RANK(J112,J$5:J$215)</f>
        <v>111</v>
      </c>
      <c r="L112" s="162">
        <f t="shared" si="4"/>
        <v>1</v>
      </c>
      <c r="M112" s="166"/>
    </row>
    <row r="113" spans="1:13" ht="26.25">
      <c r="A113" s="158">
        <v>633</v>
      </c>
      <c r="B113" s="159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5"/>
        <v>32</v>
      </c>
      <c r="I113" s="27">
        <f>'[1]2주차'!M117</f>
        <v>40</v>
      </c>
      <c r="J113" s="160">
        <f t="shared" si="3"/>
        <v>72</v>
      </c>
      <c r="K113" s="161">
        <f>RANK(J113,J$5:J$215)</f>
        <v>49</v>
      </c>
      <c r="L113" s="162">
        <f t="shared" si="4"/>
        <v>1</v>
      </c>
      <c r="M113" s="166"/>
    </row>
    <row r="114" spans="1:13" ht="26.25">
      <c r="A114" s="164">
        <v>635</v>
      </c>
      <c r="B114" s="159" t="s">
        <v>58</v>
      </c>
      <c r="C114" s="60"/>
      <c r="D114" s="60"/>
      <c r="E114" s="60">
        <v>5</v>
      </c>
      <c r="F114" s="60">
        <v>4</v>
      </c>
      <c r="G114" s="60"/>
      <c r="H114" s="1">
        <f t="shared" si="5"/>
        <v>9</v>
      </c>
      <c r="I114" s="27">
        <f>'[1]2주차'!M118</f>
        <v>32</v>
      </c>
      <c r="J114" s="160">
        <f t="shared" si="3"/>
        <v>41</v>
      </c>
      <c r="K114" s="161">
        <f>RANK(J114,J$5:J$215)</f>
        <v>133</v>
      </c>
      <c r="L114" s="162">
        <f t="shared" si="4"/>
        <v>0.4</v>
      </c>
      <c r="M114" s="166"/>
    </row>
    <row r="115" spans="1:13" ht="26.25">
      <c r="A115" s="167">
        <v>636</v>
      </c>
      <c r="B115" s="159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5"/>
        <v>18</v>
      </c>
      <c r="I115" s="27">
        <f>'[1]2주차'!M119</f>
        <v>15</v>
      </c>
      <c r="J115" s="160">
        <f t="shared" si="3"/>
        <v>33</v>
      </c>
      <c r="K115" s="161">
        <f>RANK(J115,J$5:J$215)</f>
        <v>153</v>
      </c>
      <c r="L115" s="162">
        <f t="shared" si="4"/>
        <v>0.8</v>
      </c>
      <c r="M115" s="166"/>
    </row>
    <row r="116" spans="1:13" ht="26.25">
      <c r="A116" s="150">
        <v>637</v>
      </c>
      <c r="B116" s="151" t="s">
        <v>59</v>
      </c>
      <c r="C116" s="152"/>
      <c r="D116" s="152"/>
      <c r="E116" s="152"/>
      <c r="F116" s="152"/>
      <c r="G116" s="152"/>
      <c r="H116" s="153">
        <f t="shared" si="5"/>
        <v>0</v>
      </c>
      <c r="I116" s="154">
        <f>'[1]2주차'!M120</f>
        <v>9</v>
      </c>
      <c r="J116" s="150">
        <f t="shared" si="3"/>
        <v>9</v>
      </c>
      <c r="K116" s="155">
        <f>RANK(J116,J$5:J$215)</f>
        <v>195</v>
      </c>
      <c r="L116" s="156">
        <f t="shared" si="4"/>
        <v>0</v>
      </c>
      <c r="M116" s="157" t="s">
        <v>60</v>
      </c>
    </row>
    <row r="117" spans="1:13" ht="26.25">
      <c r="A117" s="158">
        <v>638</v>
      </c>
      <c r="B117" s="159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5"/>
        <v>35</v>
      </c>
      <c r="I117" s="27">
        <f>'[1]2주차'!M121</f>
        <v>35</v>
      </c>
      <c r="J117" s="160">
        <f t="shared" si="3"/>
        <v>70</v>
      </c>
      <c r="K117" s="161">
        <f>RANK(J117,J$5:J$215)</f>
        <v>55</v>
      </c>
      <c r="L117" s="162">
        <f t="shared" si="4"/>
        <v>1</v>
      </c>
      <c r="M117" s="166"/>
    </row>
    <row r="118" spans="1:13" ht="26.25">
      <c r="A118" s="167">
        <v>640</v>
      </c>
      <c r="B118" s="159" t="s">
        <v>59</v>
      </c>
      <c r="C118" s="60"/>
      <c r="D118" s="60"/>
      <c r="E118" s="60">
        <v>5</v>
      </c>
      <c r="F118" s="60"/>
      <c r="G118" s="60"/>
      <c r="H118" s="1">
        <f t="shared" si="5"/>
        <v>5</v>
      </c>
      <c r="I118" s="27">
        <f>'[1]2주차'!M122</f>
        <v>16</v>
      </c>
      <c r="J118" s="160">
        <f t="shared" si="3"/>
        <v>21</v>
      </c>
      <c r="K118" s="161">
        <f>RANK(J118,J$5:J$215)</f>
        <v>176</v>
      </c>
      <c r="L118" s="162">
        <f t="shared" si="4"/>
        <v>0.2</v>
      </c>
      <c r="M118" s="166"/>
    </row>
    <row r="119" spans="1:13" ht="26.25">
      <c r="A119" s="167">
        <v>646</v>
      </c>
      <c r="B119" s="159" t="s">
        <v>58</v>
      </c>
      <c r="C119" s="60"/>
      <c r="D119" s="60">
        <v>9</v>
      </c>
      <c r="E119" s="60"/>
      <c r="F119" s="60"/>
      <c r="G119" s="60"/>
      <c r="H119" s="1">
        <f t="shared" si="5"/>
        <v>9</v>
      </c>
      <c r="I119" s="27">
        <f>'[1]2주차'!M125</f>
        <v>18</v>
      </c>
      <c r="J119" s="160">
        <f t="shared" si="3"/>
        <v>27</v>
      </c>
      <c r="K119" s="161">
        <f>RANK(J119,J$5:J$215)</f>
        <v>165</v>
      </c>
      <c r="L119" s="162">
        <f t="shared" si="4"/>
        <v>0.2</v>
      </c>
      <c r="M119" s="166"/>
    </row>
    <row r="120" spans="1:13" ht="26.25">
      <c r="A120" s="158">
        <v>647</v>
      </c>
      <c r="B120" s="159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5"/>
        <v>45</v>
      </c>
      <c r="I120" s="27">
        <f>'[1]2주차'!M126</f>
        <v>39</v>
      </c>
      <c r="J120" s="160">
        <f t="shared" si="3"/>
        <v>84</v>
      </c>
      <c r="K120" s="161">
        <f>RANK(J120,J$5:J$215)</f>
        <v>27</v>
      </c>
      <c r="L120" s="162">
        <f t="shared" si="4"/>
        <v>1</v>
      </c>
      <c r="M120" s="166"/>
    </row>
    <row r="121" spans="1:13" ht="26.25">
      <c r="A121" s="164">
        <v>648</v>
      </c>
      <c r="B121" s="159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5"/>
        <v>30</v>
      </c>
      <c r="I121" s="27">
        <f>'[1]2주차'!M127</f>
        <v>39</v>
      </c>
      <c r="J121" s="160">
        <f t="shared" si="3"/>
        <v>69</v>
      </c>
      <c r="K121" s="161">
        <f>RANK(J121,J$5:J$215)</f>
        <v>59</v>
      </c>
      <c r="L121" s="162">
        <f t="shared" si="4"/>
        <v>0.8</v>
      </c>
      <c r="M121" s="166"/>
    </row>
    <row r="122" spans="1:13" ht="26.25">
      <c r="A122" s="167">
        <v>649</v>
      </c>
      <c r="B122" s="159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5"/>
        <v>22</v>
      </c>
      <c r="I122" s="27">
        <f>'[1]2주차'!M128</f>
        <v>14</v>
      </c>
      <c r="J122" s="160">
        <f t="shared" si="3"/>
        <v>36</v>
      </c>
      <c r="K122" s="161">
        <f>RANK(J122,J$5:J$215)</f>
        <v>149</v>
      </c>
      <c r="L122" s="162">
        <f t="shared" si="4"/>
        <v>0.8</v>
      </c>
      <c r="M122" s="166"/>
    </row>
    <row r="123" spans="1:13" ht="26.25">
      <c r="A123" s="158">
        <v>651</v>
      </c>
      <c r="B123" s="159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5"/>
        <v>40</v>
      </c>
      <c r="I123" s="27">
        <f>'[1]2주차'!M129</f>
        <v>37</v>
      </c>
      <c r="J123" s="160">
        <f t="shared" si="3"/>
        <v>77</v>
      </c>
      <c r="K123" s="161">
        <f>RANK(J123,J$5:J$215)</f>
        <v>41</v>
      </c>
      <c r="L123" s="162">
        <f t="shared" si="4"/>
        <v>1</v>
      </c>
      <c r="M123" s="166"/>
    </row>
    <row r="124" spans="1:13" ht="26.25">
      <c r="A124" s="158">
        <v>652</v>
      </c>
      <c r="B124" s="159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5"/>
        <v>53</v>
      </c>
      <c r="I124" s="27">
        <f>'[1]2주차'!M130</f>
        <v>52</v>
      </c>
      <c r="J124" s="160">
        <f t="shared" si="3"/>
        <v>105</v>
      </c>
      <c r="K124" s="161">
        <f>RANK(J124,J$5:J$215)</f>
        <v>8</v>
      </c>
      <c r="L124" s="162">
        <f t="shared" si="4"/>
        <v>1</v>
      </c>
      <c r="M124" s="166"/>
    </row>
    <row r="125" spans="1:13" ht="26.25">
      <c r="A125" s="158">
        <v>654</v>
      </c>
      <c r="B125" s="159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5"/>
        <v>34</v>
      </c>
      <c r="I125" s="27">
        <f>'[1]2주차'!M131</f>
        <v>44</v>
      </c>
      <c r="J125" s="160">
        <f t="shared" si="3"/>
        <v>78</v>
      </c>
      <c r="K125" s="161">
        <f>RANK(J125,J$5:J$215)</f>
        <v>38</v>
      </c>
      <c r="L125" s="162">
        <f t="shared" si="4"/>
        <v>1</v>
      </c>
      <c r="M125" s="166"/>
    </row>
    <row r="126" spans="1:13" ht="26.25">
      <c r="A126" s="158">
        <v>655</v>
      </c>
      <c r="B126" s="159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5"/>
        <v>33</v>
      </c>
      <c r="I126" s="27">
        <f>'[1]2주차'!M132</f>
        <v>43</v>
      </c>
      <c r="J126" s="160">
        <f t="shared" si="3"/>
        <v>76</v>
      </c>
      <c r="K126" s="161">
        <f>RANK(J126,J$5:J$215)</f>
        <v>44</v>
      </c>
      <c r="L126" s="162">
        <f t="shared" si="4"/>
        <v>1</v>
      </c>
      <c r="M126" s="166"/>
    </row>
    <row r="127" spans="1:13" ht="26.25">
      <c r="A127" s="164">
        <v>656</v>
      </c>
      <c r="B127" s="159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5"/>
        <v>38</v>
      </c>
      <c r="I127" s="27">
        <f>'[1]2주차'!M133</f>
        <v>48</v>
      </c>
      <c r="J127" s="160">
        <f t="shared" si="3"/>
        <v>86</v>
      </c>
      <c r="K127" s="161">
        <f>RANK(J127,J$5:J$215)</f>
        <v>23</v>
      </c>
      <c r="L127" s="162">
        <f t="shared" si="4"/>
        <v>1</v>
      </c>
      <c r="M127" s="166"/>
    </row>
    <row r="128" spans="1:13" ht="26.25">
      <c r="A128" s="164">
        <v>657</v>
      </c>
      <c r="B128" s="171" t="s">
        <v>59</v>
      </c>
      <c r="C128" s="60"/>
      <c r="D128" s="60">
        <v>6</v>
      </c>
      <c r="E128" s="60"/>
      <c r="F128" s="61"/>
      <c r="G128" s="60"/>
      <c r="H128" s="1">
        <f t="shared" si="5"/>
        <v>6</v>
      </c>
      <c r="I128" s="27">
        <f>'[1]2주차'!M134</f>
        <v>10</v>
      </c>
      <c r="J128" s="160">
        <f t="shared" si="3"/>
        <v>16</v>
      </c>
      <c r="K128" s="161">
        <f>RANK(J128,J$5:J$215)</f>
        <v>185</v>
      </c>
      <c r="L128" s="162">
        <f t="shared" si="4"/>
        <v>0.2</v>
      </c>
      <c r="M128" s="169"/>
    </row>
    <row r="129" spans="1:13" ht="26.25">
      <c r="A129" s="167">
        <v>658</v>
      </c>
      <c r="B129" s="171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5"/>
        <v>19</v>
      </c>
      <c r="I129" s="27">
        <f>'[1]2주차'!M135</f>
        <v>34</v>
      </c>
      <c r="J129" s="160">
        <f t="shared" si="3"/>
        <v>53</v>
      </c>
      <c r="K129" s="161">
        <f>RANK(J129,J$5:J$215)</f>
        <v>95</v>
      </c>
      <c r="L129" s="162">
        <f t="shared" si="4"/>
        <v>0.6</v>
      </c>
      <c r="M129" s="166"/>
    </row>
    <row r="130" spans="1:13" ht="26.25">
      <c r="A130" s="167">
        <v>660</v>
      </c>
      <c r="B130" s="159" t="s">
        <v>59</v>
      </c>
      <c r="C130" s="60"/>
      <c r="D130" s="60"/>
      <c r="E130" s="60">
        <v>4</v>
      </c>
      <c r="F130" s="61"/>
      <c r="G130" s="60"/>
      <c r="H130" s="1">
        <f t="shared" si="5"/>
        <v>4</v>
      </c>
      <c r="I130" s="27">
        <f>'[1]2주차'!M136</f>
        <v>12</v>
      </c>
      <c r="J130" s="160">
        <f t="shared" si="3"/>
        <v>16</v>
      </c>
      <c r="K130" s="161">
        <f>RANK(J130,J$5:J$215)</f>
        <v>185</v>
      </c>
      <c r="L130" s="162">
        <f t="shared" si="4"/>
        <v>0.2</v>
      </c>
      <c r="M130" s="166"/>
    </row>
    <row r="131" spans="1:13" ht="26.25">
      <c r="A131" s="167">
        <v>661</v>
      </c>
      <c r="B131" s="159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5"/>
        <v>25</v>
      </c>
      <c r="I131" s="27">
        <f>'[1]2주차'!M137</f>
        <v>38</v>
      </c>
      <c r="J131" s="160">
        <f t="shared" si="3"/>
        <v>63</v>
      </c>
      <c r="K131" s="161">
        <f>RANK(J131,J$5:J$215)</f>
        <v>73</v>
      </c>
      <c r="L131" s="162">
        <f t="shared" si="4"/>
        <v>0.8</v>
      </c>
      <c r="M131" s="166"/>
    </row>
    <row r="132" spans="1:13" ht="26.25">
      <c r="A132" s="167">
        <v>662</v>
      </c>
      <c r="B132" s="159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5"/>
        <v>38</v>
      </c>
      <c r="I132" s="27">
        <f>'[1]2주차'!M138</f>
        <v>26</v>
      </c>
      <c r="J132" s="160">
        <f t="shared" si="3"/>
        <v>64</v>
      </c>
      <c r="K132" s="161">
        <f>RANK(J132,J$5:J$215)</f>
        <v>70</v>
      </c>
      <c r="L132" s="162">
        <f t="shared" si="4"/>
        <v>1</v>
      </c>
      <c r="M132" s="166"/>
    </row>
    <row r="133" spans="1:13" ht="26.25">
      <c r="A133" s="167">
        <v>663</v>
      </c>
      <c r="B133" s="159" t="s">
        <v>59</v>
      </c>
      <c r="C133" s="60"/>
      <c r="D133" s="60"/>
      <c r="E133" s="60">
        <v>8</v>
      </c>
      <c r="F133" s="61"/>
      <c r="G133" s="60"/>
      <c r="H133" s="1">
        <f t="shared" si="5"/>
        <v>8</v>
      </c>
      <c r="I133" s="27">
        <f>'[1]2주차'!M139</f>
        <v>21</v>
      </c>
      <c r="J133" s="160">
        <f t="shared" ref="J133:J196" si="6">SUM(H133,I133)</f>
        <v>29</v>
      </c>
      <c r="K133" s="161">
        <f>RANK(J133,J$5:J$215)</f>
        <v>160</v>
      </c>
      <c r="L133" s="162">
        <f t="shared" ref="L133:L196" si="7">COUNTA(C133,D133,E133,F133,G133)/5</f>
        <v>0.2</v>
      </c>
      <c r="M133" s="166"/>
    </row>
    <row r="134" spans="1:13" ht="26.25">
      <c r="A134" s="167">
        <v>664</v>
      </c>
      <c r="B134" s="159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8">SUM(C134:G134)</f>
        <v>28</v>
      </c>
      <c r="I134" s="27">
        <f>'[1]2주차'!M140</f>
        <v>16</v>
      </c>
      <c r="J134" s="160">
        <f t="shared" si="6"/>
        <v>44</v>
      </c>
      <c r="K134" s="161">
        <f>RANK(J134,J$5:J$215)</f>
        <v>127</v>
      </c>
      <c r="L134" s="162">
        <f t="shared" si="7"/>
        <v>1</v>
      </c>
      <c r="M134" s="166"/>
    </row>
    <row r="135" spans="1:13" ht="26.25">
      <c r="A135" s="167">
        <v>665</v>
      </c>
      <c r="B135" s="159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8"/>
        <v>44</v>
      </c>
      <c r="I135" s="27">
        <f>'[1]2주차'!M141</f>
        <v>28</v>
      </c>
      <c r="J135" s="160">
        <f t="shared" si="6"/>
        <v>72</v>
      </c>
      <c r="K135" s="161">
        <f>RANK(J135,J$5:J$215)</f>
        <v>49</v>
      </c>
      <c r="L135" s="162">
        <f t="shared" si="7"/>
        <v>1</v>
      </c>
      <c r="M135" s="166"/>
    </row>
    <row r="136" spans="1:13" ht="26.25">
      <c r="A136" s="164">
        <v>666</v>
      </c>
      <c r="B136" s="159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8"/>
        <v>28</v>
      </c>
      <c r="I136" s="27">
        <f>'[1]2주차'!M142</f>
        <v>40</v>
      </c>
      <c r="J136" s="160">
        <f t="shared" si="6"/>
        <v>68</v>
      </c>
      <c r="K136" s="161">
        <f>RANK(J136,J$5:J$215)</f>
        <v>62</v>
      </c>
      <c r="L136" s="162">
        <f t="shared" si="7"/>
        <v>1</v>
      </c>
      <c r="M136" s="166"/>
    </row>
    <row r="137" spans="1:13" ht="26.25">
      <c r="A137" s="167">
        <v>667</v>
      </c>
      <c r="B137" s="159" t="s">
        <v>58</v>
      </c>
      <c r="C137" s="60"/>
      <c r="D137" s="60"/>
      <c r="E137" s="60"/>
      <c r="F137" s="61"/>
      <c r="G137" s="60">
        <v>2</v>
      </c>
      <c r="H137" s="1">
        <f t="shared" si="8"/>
        <v>2</v>
      </c>
      <c r="I137" s="27">
        <f>'[1]2주차'!M143</f>
        <v>13</v>
      </c>
      <c r="J137" s="160">
        <f t="shared" si="6"/>
        <v>15</v>
      </c>
      <c r="K137" s="161">
        <f>RANK(J137,J$5:J$215)</f>
        <v>187</v>
      </c>
      <c r="L137" s="162">
        <f t="shared" si="7"/>
        <v>0.2</v>
      </c>
      <c r="M137" s="166"/>
    </row>
    <row r="138" spans="1:13" ht="26.25">
      <c r="A138" s="158">
        <v>668</v>
      </c>
      <c r="B138" s="159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8"/>
        <v>57</v>
      </c>
      <c r="I138" s="27">
        <f>'[1]2주차'!M144</f>
        <v>59</v>
      </c>
      <c r="J138" s="160">
        <f t="shared" si="6"/>
        <v>116</v>
      </c>
      <c r="K138" s="161">
        <f>RANK(J138,J$5:J$215)</f>
        <v>5</v>
      </c>
      <c r="L138" s="162">
        <f t="shared" si="7"/>
        <v>1</v>
      </c>
      <c r="M138" s="166"/>
    </row>
    <row r="139" spans="1:13" ht="26.25">
      <c r="A139" s="167">
        <v>669</v>
      </c>
      <c r="B139" s="159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8"/>
        <v>18</v>
      </c>
      <c r="I139" s="27">
        <f>'[1]2주차'!M145</f>
        <v>10</v>
      </c>
      <c r="J139" s="160">
        <f t="shared" si="6"/>
        <v>28</v>
      </c>
      <c r="K139" s="161">
        <f>RANK(J139,J$5:J$215)</f>
        <v>163</v>
      </c>
      <c r="L139" s="162">
        <f t="shared" si="7"/>
        <v>0.6</v>
      </c>
      <c r="M139" s="166"/>
    </row>
    <row r="140" spans="1:13" ht="26.25">
      <c r="A140" s="167">
        <v>670</v>
      </c>
      <c r="B140" s="159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8"/>
        <v>18</v>
      </c>
      <c r="I140" s="27">
        <f>'[1]2주차'!M146</f>
        <v>19</v>
      </c>
      <c r="J140" s="160">
        <f t="shared" si="6"/>
        <v>37</v>
      </c>
      <c r="K140" s="161">
        <f>RANK(J140,J$5:J$215)</f>
        <v>145</v>
      </c>
      <c r="L140" s="162">
        <f t="shared" si="7"/>
        <v>0.6</v>
      </c>
      <c r="M140" s="166"/>
    </row>
    <row r="141" spans="1:13" ht="26.25">
      <c r="A141" s="150">
        <v>671</v>
      </c>
      <c r="B141" s="151" t="s">
        <v>59</v>
      </c>
      <c r="C141" s="152"/>
      <c r="D141" s="152"/>
      <c r="E141" s="152"/>
      <c r="F141" s="172"/>
      <c r="G141" s="152"/>
      <c r="H141" s="153">
        <f t="shared" si="8"/>
        <v>0</v>
      </c>
      <c r="I141" s="154">
        <f>'[1]2주차'!M147</f>
        <v>4</v>
      </c>
      <c r="J141" s="150">
        <f t="shared" si="6"/>
        <v>4</v>
      </c>
      <c r="K141" s="155">
        <f>RANK(J141,J$5:J$215)</f>
        <v>202</v>
      </c>
      <c r="L141" s="156">
        <f t="shared" si="7"/>
        <v>0</v>
      </c>
      <c r="M141" s="173" t="s">
        <v>61</v>
      </c>
    </row>
    <row r="142" spans="1:13" ht="26.25">
      <c r="A142" s="167">
        <v>672</v>
      </c>
      <c r="B142" s="159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8"/>
        <v>13</v>
      </c>
      <c r="I142" s="27">
        <f>'[1]2주차'!M148</f>
        <v>32</v>
      </c>
      <c r="J142" s="160">
        <f t="shared" si="6"/>
        <v>45</v>
      </c>
      <c r="K142" s="161">
        <f>RANK(J142,J$5:J$215)</f>
        <v>123</v>
      </c>
      <c r="L142" s="162">
        <f t="shared" si="7"/>
        <v>0.6</v>
      </c>
      <c r="M142" s="166"/>
    </row>
    <row r="143" spans="1:13" ht="26.25">
      <c r="A143" s="167">
        <v>674</v>
      </c>
      <c r="B143" s="159" t="s">
        <v>58</v>
      </c>
      <c r="C143" s="60"/>
      <c r="D143" s="60">
        <v>12</v>
      </c>
      <c r="E143" s="60"/>
      <c r="F143" s="61">
        <v>4</v>
      </c>
      <c r="G143" s="60"/>
      <c r="H143" s="1">
        <f t="shared" si="8"/>
        <v>16</v>
      </c>
      <c r="I143" s="27">
        <f>'[1]2주차'!M149</f>
        <v>37</v>
      </c>
      <c r="J143" s="160">
        <f t="shared" si="6"/>
        <v>53</v>
      </c>
      <c r="K143" s="161">
        <f>RANK(J143,J$5:J$215)</f>
        <v>95</v>
      </c>
      <c r="L143" s="162">
        <f t="shared" si="7"/>
        <v>0.4</v>
      </c>
      <c r="M143" s="166"/>
    </row>
    <row r="144" spans="1:13" ht="26.25">
      <c r="A144" s="167">
        <v>675</v>
      </c>
      <c r="B144" s="159" t="s">
        <v>58</v>
      </c>
      <c r="C144" s="60"/>
      <c r="D144" s="60"/>
      <c r="E144" s="60"/>
      <c r="F144" s="61">
        <v>8</v>
      </c>
      <c r="G144" s="60"/>
      <c r="H144" s="1">
        <f t="shared" si="8"/>
        <v>8</v>
      </c>
      <c r="I144" s="27">
        <f>'[1]2주차'!M150</f>
        <v>33</v>
      </c>
      <c r="J144" s="160">
        <f t="shared" si="6"/>
        <v>41</v>
      </c>
      <c r="K144" s="161">
        <f>RANK(J144,J$5:J$215)</f>
        <v>133</v>
      </c>
      <c r="L144" s="162">
        <f t="shared" si="7"/>
        <v>0.2</v>
      </c>
      <c r="M144" s="166"/>
    </row>
    <row r="145" spans="1:13" ht="26.25">
      <c r="A145" s="167">
        <v>676</v>
      </c>
      <c r="B145" s="159" t="s">
        <v>58</v>
      </c>
      <c r="C145" s="60"/>
      <c r="D145" s="60"/>
      <c r="E145" s="60">
        <v>9</v>
      </c>
      <c r="F145" s="61"/>
      <c r="G145" s="60"/>
      <c r="H145" s="1">
        <f t="shared" si="8"/>
        <v>9</v>
      </c>
      <c r="I145" s="27">
        <f>'[1]2주차'!M151</f>
        <v>36</v>
      </c>
      <c r="J145" s="160">
        <f t="shared" si="6"/>
        <v>45</v>
      </c>
      <c r="K145" s="161">
        <f>RANK(J145,J$5:J$215)</f>
        <v>123</v>
      </c>
      <c r="L145" s="162">
        <f t="shared" si="7"/>
        <v>0.2</v>
      </c>
      <c r="M145" s="166"/>
    </row>
    <row r="146" spans="1:13" ht="26.25">
      <c r="A146" s="158">
        <v>677</v>
      </c>
      <c r="B146" s="159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8"/>
        <v>45</v>
      </c>
      <c r="I146" s="27">
        <f>'[1]2주차'!M152</f>
        <v>59</v>
      </c>
      <c r="J146" s="160">
        <f t="shared" si="6"/>
        <v>104</v>
      </c>
      <c r="K146" s="161">
        <f>RANK(J146,J$5:J$215)</f>
        <v>9</v>
      </c>
      <c r="L146" s="162">
        <f t="shared" si="7"/>
        <v>1</v>
      </c>
      <c r="M146" s="166"/>
    </row>
    <row r="147" spans="1:13" ht="26.25">
      <c r="A147" s="167">
        <v>678</v>
      </c>
      <c r="B147" s="159" t="s">
        <v>59</v>
      </c>
      <c r="C147" s="60"/>
      <c r="D147" s="60"/>
      <c r="E147" s="60"/>
      <c r="F147" s="61"/>
      <c r="G147" s="60">
        <v>8</v>
      </c>
      <c r="H147" s="1">
        <f t="shared" si="8"/>
        <v>8</v>
      </c>
      <c r="I147" s="27">
        <f>'[1]2주차'!M153</f>
        <v>40</v>
      </c>
      <c r="J147" s="160">
        <f t="shared" si="6"/>
        <v>48</v>
      </c>
      <c r="K147" s="161">
        <f>RANK(J147,J$5:J$215)</f>
        <v>111</v>
      </c>
      <c r="L147" s="162">
        <f t="shared" si="7"/>
        <v>0.2</v>
      </c>
      <c r="M147" s="166"/>
    </row>
    <row r="148" spans="1:13" ht="26.25">
      <c r="A148" s="164">
        <v>679</v>
      </c>
      <c r="B148" s="159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8"/>
        <v>39</v>
      </c>
      <c r="I148" s="27">
        <f>'[1]2주차'!M154</f>
        <v>51</v>
      </c>
      <c r="J148" s="160">
        <f t="shared" si="6"/>
        <v>90</v>
      </c>
      <c r="K148" s="161">
        <f>RANK(J148,J$5:J$215)</f>
        <v>18</v>
      </c>
      <c r="L148" s="162">
        <f t="shared" si="7"/>
        <v>0.8</v>
      </c>
      <c r="M148" s="166"/>
    </row>
    <row r="149" spans="1:13" ht="26.25">
      <c r="A149" s="158">
        <v>680</v>
      </c>
      <c r="B149" s="159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8"/>
        <v>45</v>
      </c>
      <c r="I149" s="27">
        <f>'[1]2주차'!M155</f>
        <v>41</v>
      </c>
      <c r="J149" s="160">
        <f t="shared" si="6"/>
        <v>86</v>
      </c>
      <c r="K149" s="161">
        <f>RANK(J149,J$5:J$215)</f>
        <v>23</v>
      </c>
      <c r="L149" s="162">
        <f t="shared" si="7"/>
        <v>1</v>
      </c>
      <c r="M149" s="166"/>
    </row>
    <row r="150" spans="1:13" ht="26.25">
      <c r="A150" s="150">
        <v>682</v>
      </c>
      <c r="B150" s="151" t="s">
        <v>59</v>
      </c>
      <c r="C150" s="152"/>
      <c r="D150" s="152"/>
      <c r="E150" s="152"/>
      <c r="F150" s="172"/>
      <c r="G150" s="152"/>
      <c r="H150" s="153">
        <f t="shared" si="8"/>
        <v>0</v>
      </c>
      <c r="I150" s="154">
        <f>'[1]2주차'!M156</f>
        <v>13</v>
      </c>
      <c r="J150" s="150">
        <f t="shared" si="6"/>
        <v>13</v>
      </c>
      <c r="K150" s="155">
        <f>RANK(J150,J$5:J$215)</f>
        <v>192</v>
      </c>
      <c r="L150" s="156">
        <f t="shared" si="7"/>
        <v>0</v>
      </c>
      <c r="M150" s="173" t="s">
        <v>61</v>
      </c>
    </row>
    <row r="151" spans="1:13" ht="26.25">
      <c r="A151" s="167">
        <v>683</v>
      </c>
      <c r="B151" s="159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8"/>
        <v>17</v>
      </c>
      <c r="I151" s="27">
        <f>'[1]2주차'!M157</f>
        <v>19</v>
      </c>
      <c r="J151" s="160">
        <f t="shared" si="6"/>
        <v>36</v>
      </c>
      <c r="K151" s="161">
        <f>RANK(J151,J$5:J$215)</f>
        <v>149</v>
      </c>
      <c r="L151" s="162">
        <f t="shared" si="7"/>
        <v>0.6</v>
      </c>
      <c r="M151" s="166"/>
    </row>
    <row r="152" spans="1:13" ht="26.25">
      <c r="A152" s="167">
        <v>684</v>
      </c>
      <c r="B152" s="159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8"/>
        <v>32</v>
      </c>
      <c r="I152" s="27">
        <f>'[1]2주차'!M158</f>
        <v>9</v>
      </c>
      <c r="J152" s="160">
        <f t="shared" si="6"/>
        <v>41</v>
      </c>
      <c r="K152" s="161">
        <f>RANK(J152,J$5:J$215)</f>
        <v>133</v>
      </c>
      <c r="L152" s="162">
        <f t="shared" si="7"/>
        <v>0.6</v>
      </c>
      <c r="M152" s="166"/>
    </row>
    <row r="153" spans="1:13" ht="26.25">
      <c r="A153" s="167">
        <v>685</v>
      </c>
      <c r="B153" s="159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8"/>
        <v>12</v>
      </c>
      <c r="I153" s="27">
        <f>'[1]2주차'!M159</f>
        <v>20</v>
      </c>
      <c r="J153" s="160">
        <f t="shared" si="6"/>
        <v>32</v>
      </c>
      <c r="K153" s="161">
        <f>RANK(J153,J$5:J$215)</f>
        <v>156</v>
      </c>
      <c r="L153" s="162">
        <f t="shared" si="7"/>
        <v>0.8</v>
      </c>
      <c r="M153" s="166"/>
    </row>
    <row r="154" spans="1:13" ht="26.25">
      <c r="A154" s="167">
        <v>686</v>
      </c>
      <c r="B154" s="159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8"/>
        <v>30</v>
      </c>
      <c r="I154" s="27">
        <f>'[1]2주차'!M160</f>
        <v>22</v>
      </c>
      <c r="J154" s="160">
        <f t="shared" si="6"/>
        <v>52</v>
      </c>
      <c r="K154" s="161">
        <f>RANK(J154,J$5:J$215)</f>
        <v>97</v>
      </c>
      <c r="L154" s="162">
        <f t="shared" si="7"/>
        <v>0.6</v>
      </c>
      <c r="M154" s="166"/>
    </row>
    <row r="155" spans="1:13" ht="26.25">
      <c r="A155" s="158">
        <v>687</v>
      </c>
      <c r="B155" s="174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8"/>
        <v>38</v>
      </c>
      <c r="I155" s="27">
        <f>'[1]2주차'!M161</f>
        <v>56</v>
      </c>
      <c r="J155" s="160">
        <f t="shared" si="6"/>
        <v>94</v>
      </c>
      <c r="K155" s="161">
        <f>RANK(J155,J$5:J$215)</f>
        <v>15</v>
      </c>
      <c r="L155" s="162">
        <f t="shared" si="7"/>
        <v>1</v>
      </c>
      <c r="M155" s="166"/>
    </row>
    <row r="156" spans="1:13" ht="26.25">
      <c r="A156" s="167">
        <v>688</v>
      </c>
      <c r="B156" s="174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8"/>
        <v>44</v>
      </c>
      <c r="I156" s="27">
        <f>'[1]2주차'!M162</f>
        <v>23</v>
      </c>
      <c r="J156" s="160">
        <f t="shared" si="6"/>
        <v>67</v>
      </c>
      <c r="K156" s="161">
        <f>RANK(J156,J$5:J$215)</f>
        <v>66</v>
      </c>
      <c r="L156" s="162">
        <f t="shared" si="7"/>
        <v>1</v>
      </c>
      <c r="M156" s="166"/>
    </row>
    <row r="157" spans="1:13" ht="26.25">
      <c r="A157" s="164">
        <v>689</v>
      </c>
      <c r="B157" s="175" t="s">
        <v>59</v>
      </c>
      <c r="C157" s="60"/>
      <c r="D157" s="60"/>
      <c r="E157" s="60"/>
      <c r="F157" s="61">
        <v>5</v>
      </c>
      <c r="G157" s="60"/>
      <c r="H157" s="1">
        <f t="shared" si="8"/>
        <v>5</v>
      </c>
      <c r="I157" s="27">
        <f>'[1]2주차'!M163</f>
        <v>0</v>
      </c>
      <c r="J157" s="160">
        <f t="shared" si="6"/>
        <v>5</v>
      </c>
      <c r="K157" s="161">
        <f>RANK(J157,J$5:J$215)</f>
        <v>201</v>
      </c>
      <c r="L157" s="162">
        <f t="shared" si="7"/>
        <v>0.2</v>
      </c>
      <c r="M157" s="169"/>
    </row>
    <row r="158" spans="1:13" ht="26.25">
      <c r="A158" s="167">
        <v>690</v>
      </c>
      <c r="B158" s="174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8"/>
        <v>23</v>
      </c>
      <c r="I158" s="27">
        <f>'[1]2주차'!M164</f>
        <v>16</v>
      </c>
      <c r="J158" s="160">
        <f t="shared" si="6"/>
        <v>39</v>
      </c>
      <c r="K158" s="161">
        <f>RANK(J158,J$5:J$215)</f>
        <v>140</v>
      </c>
      <c r="L158" s="162">
        <f t="shared" si="7"/>
        <v>0.8</v>
      </c>
      <c r="M158" s="166"/>
    </row>
    <row r="159" spans="1:13" ht="26.25">
      <c r="A159" s="150">
        <v>691</v>
      </c>
      <c r="B159" s="176" t="s">
        <v>59</v>
      </c>
      <c r="C159" s="152"/>
      <c r="D159" s="152"/>
      <c r="E159" s="152"/>
      <c r="F159" s="172"/>
      <c r="G159" s="152"/>
      <c r="H159" s="153">
        <f t="shared" si="8"/>
        <v>0</v>
      </c>
      <c r="I159" s="154">
        <f>'[1]2주차'!M165</f>
        <v>0</v>
      </c>
      <c r="J159" s="150">
        <f t="shared" si="6"/>
        <v>0</v>
      </c>
      <c r="K159" s="155">
        <f>RANK(J159,J$5:J$215)</f>
        <v>205</v>
      </c>
      <c r="L159" s="156">
        <f t="shared" si="7"/>
        <v>0</v>
      </c>
      <c r="M159" s="177" t="s">
        <v>61</v>
      </c>
    </row>
    <row r="160" spans="1:13" ht="26.25">
      <c r="A160" s="167">
        <v>692</v>
      </c>
      <c r="B160" s="174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8"/>
        <v>32</v>
      </c>
      <c r="I160" s="27">
        <f>'[1]2주차'!M166</f>
        <v>32</v>
      </c>
      <c r="J160" s="160">
        <f t="shared" si="6"/>
        <v>64</v>
      </c>
      <c r="K160" s="161">
        <f>RANK(J160,J$5:J$215)</f>
        <v>70</v>
      </c>
      <c r="L160" s="162">
        <f t="shared" si="7"/>
        <v>0.8</v>
      </c>
      <c r="M160" s="166"/>
    </row>
    <row r="161" spans="1:13" ht="26.25">
      <c r="A161" s="167">
        <v>693</v>
      </c>
      <c r="B161" s="174" t="s">
        <v>59</v>
      </c>
      <c r="C161" s="60"/>
      <c r="D161" s="60"/>
      <c r="E161" s="60">
        <v>8</v>
      </c>
      <c r="F161" s="61"/>
      <c r="G161" s="60"/>
      <c r="H161" s="1">
        <f t="shared" si="8"/>
        <v>8</v>
      </c>
      <c r="I161" s="27">
        <f>'[1]2주차'!M167</f>
        <v>31</v>
      </c>
      <c r="J161" s="160">
        <f t="shared" si="6"/>
        <v>39</v>
      </c>
      <c r="K161" s="161">
        <f>RANK(J161,J$5:J$215)</f>
        <v>140</v>
      </c>
      <c r="L161" s="162">
        <f t="shared" si="7"/>
        <v>0.2</v>
      </c>
      <c r="M161" s="166"/>
    </row>
    <row r="162" spans="1:13" ht="26.25">
      <c r="A162" s="150">
        <v>694</v>
      </c>
      <c r="B162" s="176" t="s">
        <v>58</v>
      </c>
      <c r="C162" s="152"/>
      <c r="D162" s="152"/>
      <c r="E162" s="152"/>
      <c r="F162" s="172"/>
      <c r="G162" s="152"/>
      <c r="H162" s="153">
        <f t="shared" si="8"/>
        <v>0</v>
      </c>
      <c r="I162" s="154">
        <f>'[1]2주차'!M168</f>
        <v>17</v>
      </c>
      <c r="J162" s="150">
        <f t="shared" si="6"/>
        <v>17</v>
      </c>
      <c r="K162" s="155">
        <f>RANK(J162,J$5:J$215)</f>
        <v>181</v>
      </c>
      <c r="L162" s="156">
        <f t="shared" si="7"/>
        <v>0</v>
      </c>
      <c r="M162" s="177" t="s">
        <v>61</v>
      </c>
    </row>
    <row r="163" spans="1:13" ht="26.25">
      <c r="A163" s="158">
        <v>695</v>
      </c>
      <c r="B163" s="174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8"/>
        <v>59</v>
      </c>
      <c r="I163" s="27">
        <f>'[1]2주차'!M169</f>
        <v>68</v>
      </c>
      <c r="J163" s="160">
        <f t="shared" si="6"/>
        <v>127</v>
      </c>
      <c r="K163" s="161">
        <f>RANK(J163,J$5:J$215)</f>
        <v>3</v>
      </c>
      <c r="L163" s="162">
        <f t="shared" si="7"/>
        <v>1</v>
      </c>
      <c r="M163" s="166"/>
    </row>
    <row r="164" spans="1:13" ht="26.25">
      <c r="A164" s="167">
        <v>696</v>
      </c>
      <c r="B164" s="174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8"/>
        <v>28</v>
      </c>
      <c r="I164" s="27">
        <f>'[1]2주차'!M170</f>
        <v>26</v>
      </c>
      <c r="J164" s="160">
        <f t="shared" si="6"/>
        <v>54</v>
      </c>
      <c r="K164" s="161">
        <f>RANK(J164,J$5:J$215)</f>
        <v>92</v>
      </c>
      <c r="L164" s="162">
        <f t="shared" si="7"/>
        <v>1</v>
      </c>
      <c r="M164" s="166"/>
    </row>
    <row r="165" spans="1:13" ht="26.25">
      <c r="A165" s="158">
        <v>697</v>
      </c>
      <c r="B165" s="174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8"/>
        <v>67</v>
      </c>
      <c r="I165" s="27">
        <f>'[1]2주차'!M171</f>
        <v>65</v>
      </c>
      <c r="J165" s="160">
        <f t="shared" si="6"/>
        <v>132</v>
      </c>
      <c r="K165" s="161">
        <f>RANK(J165,J$5:J$215)</f>
        <v>1</v>
      </c>
      <c r="L165" s="162">
        <f t="shared" si="7"/>
        <v>1</v>
      </c>
      <c r="M165" s="166"/>
    </row>
    <row r="166" spans="1:13" ht="26.25">
      <c r="A166" s="158">
        <v>698</v>
      </c>
      <c r="B166" s="174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8"/>
        <v>40</v>
      </c>
      <c r="I166" s="27">
        <f>'[1]2주차'!M172</f>
        <v>57</v>
      </c>
      <c r="J166" s="160">
        <f t="shared" si="6"/>
        <v>97</v>
      </c>
      <c r="K166" s="161">
        <f>RANK(J166,J$5:J$215)</f>
        <v>13</v>
      </c>
      <c r="L166" s="162">
        <f t="shared" si="7"/>
        <v>1</v>
      </c>
      <c r="M166" s="166"/>
    </row>
    <row r="167" spans="1:13" ht="26.25">
      <c r="A167" s="167">
        <v>699</v>
      </c>
      <c r="B167" s="174" t="s">
        <v>58</v>
      </c>
      <c r="C167" s="60"/>
      <c r="D167" s="60"/>
      <c r="E167" s="60"/>
      <c r="F167" s="61"/>
      <c r="G167" s="60">
        <v>2</v>
      </c>
      <c r="H167" s="1">
        <f t="shared" si="8"/>
        <v>2</v>
      </c>
      <c r="I167" s="27">
        <f>'[1]2주차'!M173</f>
        <v>0</v>
      </c>
      <c r="J167" s="160">
        <f t="shared" si="6"/>
        <v>2</v>
      </c>
      <c r="K167" s="161">
        <f>RANK(J167,J$5:J$215)</f>
        <v>204</v>
      </c>
      <c r="L167" s="162">
        <f t="shared" si="7"/>
        <v>0.2</v>
      </c>
      <c r="M167" s="166"/>
    </row>
    <row r="168" spans="1:13" ht="26.25">
      <c r="A168" s="158">
        <v>700</v>
      </c>
      <c r="B168" s="174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8"/>
        <v>38</v>
      </c>
      <c r="I168" s="27">
        <f>'[1]2주차'!M174</f>
        <v>39</v>
      </c>
      <c r="J168" s="160">
        <f t="shared" si="6"/>
        <v>77</v>
      </c>
      <c r="K168" s="161">
        <f>RANK(J168,J$5:J$215)</f>
        <v>41</v>
      </c>
      <c r="L168" s="162">
        <f t="shared" si="7"/>
        <v>1</v>
      </c>
      <c r="M168" s="166"/>
    </row>
    <row r="169" spans="1:13" ht="26.25">
      <c r="A169" s="158">
        <v>702</v>
      </c>
      <c r="B169" s="174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8"/>
        <v>46</v>
      </c>
      <c r="I169" s="27">
        <f>'[1]2주차'!M175</f>
        <v>54</v>
      </c>
      <c r="J169" s="160">
        <f t="shared" si="6"/>
        <v>100</v>
      </c>
      <c r="K169" s="161">
        <f>RANK(J169,J$5:J$215)</f>
        <v>10</v>
      </c>
      <c r="L169" s="162">
        <f t="shared" si="7"/>
        <v>1</v>
      </c>
      <c r="M169" s="166"/>
    </row>
    <row r="170" spans="1:13" ht="26.25">
      <c r="A170" s="150">
        <v>703</v>
      </c>
      <c r="B170" s="176" t="s">
        <v>58</v>
      </c>
      <c r="C170" s="152"/>
      <c r="D170" s="152"/>
      <c r="E170" s="152"/>
      <c r="F170" s="172"/>
      <c r="G170" s="152"/>
      <c r="H170" s="153">
        <f t="shared" si="8"/>
        <v>0</v>
      </c>
      <c r="I170" s="154">
        <f>'[1]2주차'!M176</f>
        <v>24</v>
      </c>
      <c r="J170" s="150">
        <f t="shared" si="6"/>
        <v>24</v>
      </c>
      <c r="K170" s="155">
        <f>RANK(J170,J$5:J$215)</f>
        <v>169</v>
      </c>
      <c r="L170" s="156">
        <f t="shared" si="7"/>
        <v>0</v>
      </c>
      <c r="M170" s="177" t="s">
        <v>61</v>
      </c>
    </row>
    <row r="171" spans="1:13" ht="26.25">
      <c r="A171" s="164">
        <v>704</v>
      </c>
      <c r="B171" s="174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8"/>
        <v>27</v>
      </c>
      <c r="I171" s="27">
        <f>'[1]2주차'!M177</f>
        <v>36</v>
      </c>
      <c r="J171" s="160">
        <f t="shared" si="6"/>
        <v>63</v>
      </c>
      <c r="K171" s="161">
        <f>RANK(J171,J$5:J$215)</f>
        <v>73</v>
      </c>
      <c r="L171" s="162">
        <f t="shared" si="7"/>
        <v>0.6</v>
      </c>
      <c r="M171" s="166"/>
    </row>
    <row r="172" spans="1:13" ht="26.25">
      <c r="A172" s="167">
        <v>705</v>
      </c>
      <c r="B172" s="174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8"/>
        <v>27</v>
      </c>
      <c r="I172" s="27">
        <f>'[1]2주차'!M178</f>
        <v>32</v>
      </c>
      <c r="J172" s="160">
        <f t="shared" si="6"/>
        <v>59</v>
      </c>
      <c r="K172" s="161">
        <f>RANK(J172,J$5:J$215)</f>
        <v>85</v>
      </c>
      <c r="L172" s="162">
        <f t="shared" si="7"/>
        <v>0.6</v>
      </c>
      <c r="M172" s="166"/>
    </row>
    <row r="173" spans="1:13" ht="26.25">
      <c r="A173" s="158">
        <v>706</v>
      </c>
      <c r="B173" s="174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8"/>
        <v>36</v>
      </c>
      <c r="I173" s="27">
        <f>'[1]2주차'!M179</f>
        <v>46</v>
      </c>
      <c r="J173" s="160">
        <f t="shared" si="6"/>
        <v>82</v>
      </c>
      <c r="K173" s="161">
        <f>RANK(J173,J$5:J$215)</f>
        <v>32</v>
      </c>
      <c r="L173" s="162">
        <f t="shared" si="7"/>
        <v>1</v>
      </c>
      <c r="M173" s="166"/>
    </row>
    <row r="174" spans="1:13" ht="26.25">
      <c r="A174" s="167">
        <v>707</v>
      </c>
      <c r="B174" s="174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8"/>
        <v>45</v>
      </c>
      <c r="I174" s="27">
        <f>'[1]2주차'!M180</f>
        <v>44</v>
      </c>
      <c r="J174" s="160">
        <f t="shared" si="6"/>
        <v>89</v>
      </c>
      <c r="K174" s="161">
        <f>RANK(J174,J$5:J$215)</f>
        <v>19</v>
      </c>
      <c r="L174" s="162">
        <f t="shared" si="7"/>
        <v>1</v>
      </c>
      <c r="M174" s="166"/>
    </row>
    <row r="175" spans="1:13" ht="26.25">
      <c r="A175" s="167">
        <v>708</v>
      </c>
      <c r="B175" s="174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8"/>
        <v>38</v>
      </c>
      <c r="I175" s="27">
        <f>'[1]2주차'!M181</f>
        <v>34</v>
      </c>
      <c r="J175" s="160">
        <f t="shared" si="6"/>
        <v>72</v>
      </c>
      <c r="K175" s="161">
        <f>RANK(J175,J$5:J$215)</f>
        <v>49</v>
      </c>
      <c r="L175" s="162">
        <f t="shared" si="7"/>
        <v>0.8</v>
      </c>
      <c r="M175" s="166"/>
    </row>
    <row r="176" spans="1:13" ht="26.25">
      <c r="A176" s="158">
        <v>709</v>
      </c>
      <c r="B176" s="174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8"/>
        <v>40</v>
      </c>
      <c r="I176" s="27">
        <f>'[1]2주차'!M182</f>
        <v>46</v>
      </c>
      <c r="J176" s="160">
        <f t="shared" si="6"/>
        <v>86</v>
      </c>
      <c r="K176" s="161">
        <f>RANK(J176,J$5:J$215)</f>
        <v>23</v>
      </c>
      <c r="L176" s="162">
        <f t="shared" si="7"/>
        <v>1</v>
      </c>
      <c r="M176" s="166"/>
    </row>
    <row r="177" spans="1:13" ht="26.25">
      <c r="A177" s="167">
        <v>711</v>
      </c>
      <c r="B177" s="174" t="s">
        <v>59</v>
      </c>
      <c r="C177" s="60"/>
      <c r="D177" s="60"/>
      <c r="E177" s="60"/>
      <c r="F177" s="61"/>
      <c r="G177" s="60"/>
      <c r="H177" s="1">
        <f t="shared" si="8"/>
        <v>0</v>
      </c>
      <c r="I177" s="27">
        <f>'[1]2주차'!M183</f>
        <v>18</v>
      </c>
      <c r="J177" s="160">
        <f t="shared" si="6"/>
        <v>18</v>
      </c>
      <c r="K177" s="161">
        <f>RANK(J177,J$5:J$215)</f>
        <v>180</v>
      </c>
      <c r="L177" s="162">
        <f t="shared" si="7"/>
        <v>0</v>
      </c>
      <c r="M177" s="166"/>
    </row>
    <row r="178" spans="1:13" ht="26.25">
      <c r="A178" s="164">
        <v>712</v>
      </c>
      <c r="B178" s="174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8"/>
        <v>16</v>
      </c>
      <c r="I178" s="27">
        <f>'[1]2주차'!M184</f>
        <v>43</v>
      </c>
      <c r="J178" s="160">
        <f t="shared" si="6"/>
        <v>59</v>
      </c>
      <c r="K178" s="161">
        <f>RANK(J178,J$5:J$215)</f>
        <v>85</v>
      </c>
      <c r="L178" s="162">
        <f t="shared" si="7"/>
        <v>0.6</v>
      </c>
      <c r="M178" s="166"/>
    </row>
    <row r="179" spans="1:13" ht="26.25">
      <c r="A179" s="158">
        <v>713</v>
      </c>
      <c r="B179" s="174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8"/>
        <v>28</v>
      </c>
      <c r="I179" s="27">
        <f>'[1]2주차'!M185</f>
        <v>33</v>
      </c>
      <c r="J179" s="160">
        <f t="shared" si="6"/>
        <v>61</v>
      </c>
      <c r="K179" s="161">
        <f>RANK(J179,J$5:J$215)</f>
        <v>77</v>
      </c>
      <c r="L179" s="162">
        <f t="shared" si="7"/>
        <v>1</v>
      </c>
      <c r="M179" s="166"/>
    </row>
    <row r="180" spans="1:13" ht="26.25">
      <c r="A180" s="167">
        <v>714</v>
      </c>
      <c r="B180" s="174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8"/>
        <v>17</v>
      </c>
      <c r="I180" s="27">
        <f>'[1]2주차'!M186</f>
        <v>25</v>
      </c>
      <c r="J180" s="160">
        <f t="shared" si="6"/>
        <v>42</v>
      </c>
      <c r="K180" s="161">
        <f>RANK(J180,J$5:J$215)</f>
        <v>132</v>
      </c>
      <c r="L180" s="162">
        <f t="shared" si="7"/>
        <v>0.6</v>
      </c>
      <c r="M180" s="166"/>
    </row>
    <row r="181" spans="1:13" ht="26.25">
      <c r="A181" s="150">
        <v>715</v>
      </c>
      <c r="B181" s="176" t="s">
        <v>58</v>
      </c>
      <c r="C181" s="152"/>
      <c r="D181" s="152"/>
      <c r="E181" s="152"/>
      <c r="F181" s="172"/>
      <c r="G181" s="152"/>
      <c r="H181" s="153">
        <f t="shared" si="8"/>
        <v>0</v>
      </c>
      <c r="I181" s="154">
        <f>'[1]2주차'!M187</f>
        <v>0</v>
      </c>
      <c r="J181" s="150">
        <f t="shared" si="6"/>
        <v>0</v>
      </c>
      <c r="K181" s="155">
        <f>RANK(J181,J$5:J$215)</f>
        <v>205</v>
      </c>
      <c r="L181" s="156">
        <f t="shared" si="7"/>
        <v>0</v>
      </c>
      <c r="M181" s="177" t="s">
        <v>61</v>
      </c>
    </row>
    <row r="182" spans="1:13" ht="26.25">
      <c r="A182" s="167">
        <v>716</v>
      </c>
      <c r="B182" s="174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8"/>
        <v>26</v>
      </c>
      <c r="I182" s="27">
        <f>'[1]2주차'!M188</f>
        <v>25</v>
      </c>
      <c r="J182" s="160">
        <f t="shared" si="6"/>
        <v>51</v>
      </c>
      <c r="K182" s="161">
        <f>RANK(J182,J$5:J$215)</f>
        <v>100</v>
      </c>
      <c r="L182" s="162">
        <f t="shared" si="7"/>
        <v>0.6</v>
      </c>
      <c r="M182" s="166"/>
    </row>
    <row r="183" spans="1:13" ht="26.25">
      <c r="A183" s="167">
        <v>717</v>
      </c>
      <c r="B183" s="174" t="s">
        <v>59</v>
      </c>
      <c r="C183" s="60">
        <v>6</v>
      </c>
      <c r="D183" s="60"/>
      <c r="E183" s="60"/>
      <c r="F183" s="61"/>
      <c r="G183" s="60"/>
      <c r="H183" s="1">
        <f t="shared" si="8"/>
        <v>6</v>
      </c>
      <c r="I183" s="27">
        <f>'[1]2주차'!M189</f>
        <v>23</v>
      </c>
      <c r="J183" s="160">
        <f t="shared" si="6"/>
        <v>29</v>
      </c>
      <c r="K183" s="161">
        <f>RANK(J183,J$5:J$215)</f>
        <v>160</v>
      </c>
      <c r="L183" s="162">
        <f t="shared" si="7"/>
        <v>0.2</v>
      </c>
      <c r="M183" s="166"/>
    </row>
    <row r="184" spans="1:13" ht="26.25">
      <c r="A184" s="167">
        <v>718</v>
      </c>
      <c r="B184" s="174" t="s">
        <v>58</v>
      </c>
      <c r="C184" s="60"/>
      <c r="D184" s="60">
        <v>6</v>
      </c>
      <c r="E184" s="60"/>
      <c r="F184" s="61"/>
      <c r="G184" s="60"/>
      <c r="H184" s="1">
        <f t="shared" si="8"/>
        <v>6</v>
      </c>
      <c r="I184" s="27">
        <f>'[1]2주차'!M190</f>
        <v>15</v>
      </c>
      <c r="J184" s="160">
        <f t="shared" si="6"/>
        <v>21</v>
      </c>
      <c r="K184" s="161">
        <f>RANK(J184,J$5:J$215)</f>
        <v>176</v>
      </c>
      <c r="L184" s="162">
        <f t="shared" si="7"/>
        <v>0.2</v>
      </c>
      <c r="M184" s="166"/>
    </row>
    <row r="185" spans="1:13" ht="26.25">
      <c r="A185" s="167">
        <v>719</v>
      </c>
      <c r="B185" s="174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8"/>
        <v>29</v>
      </c>
      <c r="I185" s="27">
        <f>'[1]2주차'!M191</f>
        <v>40</v>
      </c>
      <c r="J185" s="160">
        <f t="shared" si="6"/>
        <v>69</v>
      </c>
      <c r="K185" s="161">
        <f>RANK(J185,J$5:J$215)</f>
        <v>59</v>
      </c>
      <c r="L185" s="162">
        <f t="shared" si="7"/>
        <v>0.8</v>
      </c>
      <c r="M185" s="166"/>
    </row>
    <row r="186" spans="1:13" ht="26.25">
      <c r="A186" s="150">
        <v>720</v>
      </c>
      <c r="B186" s="176" t="s">
        <v>58</v>
      </c>
      <c r="C186" s="152"/>
      <c r="D186" s="152"/>
      <c r="E186" s="152"/>
      <c r="F186" s="172"/>
      <c r="G186" s="152"/>
      <c r="H186" s="153">
        <f t="shared" si="8"/>
        <v>0</v>
      </c>
      <c r="I186" s="154">
        <f>'[1]2주차'!M192</f>
        <v>6</v>
      </c>
      <c r="J186" s="150">
        <f t="shared" si="6"/>
        <v>6</v>
      </c>
      <c r="K186" s="155">
        <f>RANK(J186,J$5:J$215)</f>
        <v>200</v>
      </c>
      <c r="L186" s="156">
        <f t="shared" si="7"/>
        <v>0</v>
      </c>
      <c r="M186" s="177" t="s">
        <v>61</v>
      </c>
    </row>
    <row r="187" spans="1:13" ht="26.25">
      <c r="A187" s="164">
        <v>721</v>
      </c>
      <c r="B187" s="174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8"/>
        <v>55</v>
      </c>
      <c r="I187" s="27">
        <f>'[1]2주차'!M193</f>
        <v>64</v>
      </c>
      <c r="J187" s="160">
        <f t="shared" si="6"/>
        <v>119</v>
      </c>
      <c r="K187" s="161">
        <f>RANK(J187,J$5:J$215)</f>
        <v>4</v>
      </c>
      <c r="L187" s="162">
        <f t="shared" si="7"/>
        <v>1</v>
      </c>
      <c r="M187" s="166"/>
    </row>
    <row r="188" spans="1:13" ht="26.25">
      <c r="A188" s="150">
        <v>722</v>
      </c>
      <c r="B188" s="176" t="s">
        <v>58</v>
      </c>
      <c r="C188" s="152"/>
      <c r="D188" s="152"/>
      <c r="E188" s="152"/>
      <c r="F188" s="172"/>
      <c r="G188" s="152"/>
      <c r="H188" s="153">
        <f t="shared" si="8"/>
        <v>0</v>
      </c>
      <c r="I188" s="154">
        <f>'[1]2주차'!M194</f>
        <v>0</v>
      </c>
      <c r="J188" s="150">
        <f t="shared" si="6"/>
        <v>0</v>
      </c>
      <c r="K188" s="155">
        <f>RANK(J188,J$5:J$215)</f>
        <v>205</v>
      </c>
      <c r="L188" s="156">
        <f t="shared" si="7"/>
        <v>0</v>
      </c>
      <c r="M188" s="177" t="s">
        <v>61</v>
      </c>
    </row>
    <row r="189" spans="1:13" ht="26.25">
      <c r="A189" s="158">
        <v>723</v>
      </c>
      <c r="B189" s="174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8"/>
        <v>40</v>
      </c>
      <c r="I189" s="27">
        <f>'[1]2주차'!M195</f>
        <v>30</v>
      </c>
      <c r="J189" s="160">
        <f t="shared" si="6"/>
        <v>70</v>
      </c>
      <c r="K189" s="161">
        <f>RANK(J189,J$5:J$215)</f>
        <v>55</v>
      </c>
      <c r="L189" s="162">
        <f t="shared" si="7"/>
        <v>1</v>
      </c>
      <c r="M189" s="166"/>
    </row>
    <row r="190" spans="1:13" ht="26.25">
      <c r="A190" s="167">
        <v>724</v>
      </c>
      <c r="B190" s="174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8"/>
        <v>35</v>
      </c>
      <c r="I190" s="27">
        <f>'[1]2주차'!M196</f>
        <v>32</v>
      </c>
      <c r="J190" s="160">
        <f t="shared" si="6"/>
        <v>67</v>
      </c>
      <c r="K190" s="161">
        <f>RANK(J190,J$5:J$215)</f>
        <v>66</v>
      </c>
      <c r="L190" s="162">
        <f t="shared" si="7"/>
        <v>1</v>
      </c>
      <c r="M190" s="166"/>
    </row>
    <row r="191" spans="1:13" ht="26.25">
      <c r="A191" s="167">
        <v>725</v>
      </c>
      <c r="B191" s="174" t="s">
        <v>58</v>
      </c>
      <c r="C191" s="60"/>
      <c r="D191" s="60"/>
      <c r="E191" s="60"/>
      <c r="F191" s="61">
        <v>3</v>
      </c>
      <c r="G191" s="60"/>
      <c r="H191" s="1">
        <f t="shared" si="8"/>
        <v>3</v>
      </c>
      <c r="I191" s="27">
        <f>'[1]2주차'!M197</f>
        <v>18</v>
      </c>
      <c r="J191" s="160">
        <f t="shared" si="6"/>
        <v>21</v>
      </c>
      <c r="K191" s="161">
        <f>RANK(J191,J$5:J$215)</f>
        <v>176</v>
      </c>
      <c r="L191" s="162">
        <f t="shared" si="7"/>
        <v>0.2</v>
      </c>
      <c r="M191" s="166"/>
    </row>
    <row r="192" spans="1:13" ht="26.25">
      <c r="A192" s="150">
        <v>726</v>
      </c>
      <c r="B192" s="176" t="s">
        <v>58</v>
      </c>
      <c r="C192" s="152"/>
      <c r="D192" s="152"/>
      <c r="E192" s="152"/>
      <c r="F192" s="172"/>
      <c r="G192" s="152"/>
      <c r="H192" s="153">
        <f t="shared" si="8"/>
        <v>0</v>
      </c>
      <c r="I192" s="154">
        <f>'[1]2주차'!M198</f>
        <v>0</v>
      </c>
      <c r="J192" s="150">
        <f t="shared" si="6"/>
        <v>0</v>
      </c>
      <c r="K192" s="155">
        <f>RANK(J192,J$5:J$215)</f>
        <v>205</v>
      </c>
      <c r="L192" s="156">
        <f t="shared" si="7"/>
        <v>0</v>
      </c>
      <c r="M192" s="177" t="s">
        <v>61</v>
      </c>
    </row>
    <row r="193" spans="1:13" ht="26.25">
      <c r="A193" s="150">
        <v>727</v>
      </c>
      <c r="B193" s="176" t="s">
        <v>59</v>
      </c>
      <c r="C193" s="152"/>
      <c r="D193" s="152"/>
      <c r="E193" s="152"/>
      <c r="F193" s="172"/>
      <c r="G193" s="152"/>
      <c r="H193" s="153">
        <f t="shared" si="8"/>
        <v>0</v>
      </c>
      <c r="I193" s="154">
        <f>'[1]2주차'!M199</f>
        <v>10</v>
      </c>
      <c r="J193" s="150">
        <f t="shared" si="6"/>
        <v>10</v>
      </c>
      <c r="K193" s="155">
        <f>RANK(J193,J$5:J$215)</f>
        <v>193</v>
      </c>
      <c r="L193" s="156">
        <f t="shared" si="7"/>
        <v>0</v>
      </c>
      <c r="M193" s="177" t="s">
        <v>61</v>
      </c>
    </row>
    <row r="194" spans="1:13" ht="26.25">
      <c r="A194" s="158">
        <v>728</v>
      </c>
      <c r="B194" s="174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8"/>
        <v>42</v>
      </c>
      <c r="I194" s="27">
        <f>'[1]2주차'!M200</f>
        <v>38</v>
      </c>
      <c r="J194" s="160">
        <f t="shared" si="6"/>
        <v>80</v>
      </c>
      <c r="K194" s="161">
        <f>RANK(J194,J$5:J$215)</f>
        <v>35</v>
      </c>
      <c r="L194" s="162">
        <f t="shared" si="7"/>
        <v>1</v>
      </c>
      <c r="M194" s="166"/>
    </row>
    <row r="195" spans="1:13" ht="26.25">
      <c r="A195" s="164">
        <v>729</v>
      </c>
      <c r="B195" s="175" t="s">
        <v>59</v>
      </c>
      <c r="C195" s="60">
        <v>3</v>
      </c>
      <c r="D195" s="60">
        <v>3</v>
      </c>
      <c r="E195" s="60"/>
      <c r="F195" s="61"/>
      <c r="G195" s="60"/>
      <c r="H195" s="1">
        <f t="shared" si="8"/>
        <v>6</v>
      </c>
      <c r="I195" s="27">
        <f>'[1]2주차'!M201</f>
        <v>9</v>
      </c>
      <c r="J195" s="160">
        <f t="shared" si="6"/>
        <v>15</v>
      </c>
      <c r="K195" s="161">
        <f>RANK(J195,J$5:J$215)</f>
        <v>187</v>
      </c>
      <c r="L195" s="162">
        <f t="shared" si="7"/>
        <v>0.4</v>
      </c>
      <c r="M195" s="166"/>
    </row>
    <row r="196" spans="1:13" ht="26.25">
      <c r="A196" s="158">
        <v>730</v>
      </c>
      <c r="B196" s="174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8"/>
        <v>26</v>
      </c>
      <c r="I196" s="27">
        <f>'[1]2주차'!M202</f>
        <v>35</v>
      </c>
      <c r="J196" s="160">
        <f t="shared" si="6"/>
        <v>61</v>
      </c>
      <c r="K196" s="161">
        <f>RANK(J196,J$5:J$215)</f>
        <v>77</v>
      </c>
      <c r="L196" s="162">
        <f t="shared" si="7"/>
        <v>1</v>
      </c>
      <c r="M196" s="166"/>
    </row>
    <row r="197" spans="1:13" ht="26.25">
      <c r="A197" s="150">
        <v>731</v>
      </c>
      <c r="B197" s="176" t="s">
        <v>59</v>
      </c>
      <c r="C197" s="152"/>
      <c r="D197" s="152"/>
      <c r="E197" s="152"/>
      <c r="F197" s="172"/>
      <c r="G197" s="152"/>
      <c r="H197" s="153">
        <f t="shared" si="8"/>
        <v>0</v>
      </c>
      <c r="I197" s="154">
        <f>'[1]2주차'!M203</f>
        <v>4</v>
      </c>
      <c r="J197" s="150">
        <f t="shared" ref="J197:J219" si="9">SUM(H197,I197)</f>
        <v>4</v>
      </c>
      <c r="K197" s="155">
        <f>RANK(J197,J$5:J$215)</f>
        <v>202</v>
      </c>
      <c r="L197" s="156">
        <f t="shared" ref="L197:L219" si="10">COUNTA(C197,D197,E197,F197,G197)/5</f>
        <v>0</v>
      </c>
      <c r="M197" s="177" t="s">
        <v>61</v>
      </c>
    </row>
    <row r="198" spans="1:13" ht="26.25">
      <c r="A198" s="164">
        <v>732</v>
      </c>
      <c r="B198" s="175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9" si="11">SUM(C198:G198)</f>
        <v>23</v>
      </c>
      <c r="I198" s="27">
        <f>'[1]2주차'!M204</f>
        <v>14</v>
      </c>
      <c r="J198" s="160">
        <f t="shared" si="9"/>
        <v>37</v>
      </c>
      <c r="K198" s="161">
        <f>RANK(J198,J$5:J$215)</f>
        <v>145</v>
      </c>
      <c r="L198" s="162">
        <f t="shared" si="10"/>
        <v>0.8</v>
      </c>
      <c r="M198" s="166"/>
    </row>
    <row r="199" spans="1:13" ht="26.25">
      <c r="A199" s="164">
        <v>733</v>
      </c>
      <c r="B199" s="175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1"/>
        <v>23</v>
      </c>
      <c r="I199" s="27">
        <f>'[1]2주차'!M205</f>
        <v>5</v>
      </c>
      <c r="J199" s="160">
        <f t="shared" si="9"/>
        <v>28</v>
      </c>
      <c r="K199" s="161">
        <f>RANK(J199,J$5:J$215)</f>
        <v>163</v>
      </c>
      <c r="L199" s="162">
        <f t="shared" si="10"/>
        <v>0.6</v>
      </c>
      <c r="M199" s="166"/>
    </row>
    <row r="200" spans="1:13" ht="26.25">
      <c r="A200" s="167">
        <v>734</v>
      </c>
      <c r="B200" s="174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1"/>
        <v>23</v>
      </c>
      <c r="I200" s="27">
        <f>'[1]2주차'!M206</f>
        <v>0</v>
      </c>
      <c r="J200" s="160">
        <f t="shared" si="9"/>
        <v>23</v>
      </c>
      <c r="K200" s="161">
        <f>RANK(J200,J$5:J$215)</f>
        <v>171</v>
      </c>
      <c r="L200" s="162">
        <f t="shared" si="10"/>
        <v>0.8</v>
      </c>
      <c r="M200" s="166"/>
    </row>
    <row r="201" spans="1:13" ht="26.25">
      <c r="A201" s="167">
        <v>750</v>
      </c>
      <c r="B201" s="174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1"/>
        <v>23</v>
      </c>
      <c r="I201" s="27">
        <f>'[1]2주차'!M207</f>
        <v>25</v>
      </c>
      <c r="J201" s="160">
        <f t="shared" si="9"/>
        <v>48</v>
      </c>
      <c r="K201" s="161">
        <f>RANK(J201,J$5:J$215)</f>
        <v>111</v>
      </c>
      <c r="L201" s="162">
        <f t="shared" si="10"/>
        <v>0.6</v>
      </c>
      <c r="M201" s="166"/>
    </row>
    <row r="202" spans="1:13" ht="26.25">
      <c r="A202" s="158">
        <v>751</v>
      </c>
      <c r="B202" s="174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1"/>
        <v>29</v>
      </c>
      <c r="I202" s="27">
        <f>'[1]2주차'!M208</f>
        <v>39</v>
      </c>
      <c r="J202" s="160">
        <f t="shared" si="9"/>
        <v>68</v>
      </c>
      <c r="K202" s="161">
        <f>RANK(J202,J$5:J$215)</f>
        <v>62</v>
      </c>
      <c r="L202" s="162">
        <f t="shared" si="10"/>
        <v>1</v>
      </c>
      <c r="M202" s="166"/>
    </row>
    <row r="203" spans="1:13" ht="26.25">
      <c r="A203" s="167">
        <v>752</v>
      </c>
      <c r="B203" s="178" t="s">
        <v>59</v>
      </c>
      <c r="C203" s="60">
        <v>7</v>
      </c>
      <c r="D203" s="60">
        <v>7</v>
      </c>
      <c r="E203" s="60"/>
      <c r="F203" s="61"/>
      <c r="G203" s="60"/>
      <c r="H203" s="1">
        <f t="shared" si="11"/>
        <v>14</v>
      </c>
      <c r="I203" s="27">
        <f>'[1]2주차'!M209</f>
        <v>19</v>
      </c>
      <c r="J203" s="160">
        <f t="shared" si="9"/>
        <v>33</v>
      </c>
      <c r="K203" s="161">
        <f>RANK(J203,J$5:J$215)</f>
        <v>153</v>
      </c>
      <c r="L203" s="162">
        <f t="shared" si="10"/>
        <v>0.4</v>
      </c>
      <c r="M203" s="166"/>
    </row>
    <row r="204" spans="1:13" ht="26.25">
      <c r="A204" s="150">
        <v>753</v>
      </c>
      <c r="B204" s="179" t="s">
        <v>59</v>
      </c>
      <c r="C204" s="152"/>
      <c r="D204" s="152"/>
      <c r="E204" s="172"/>
      <c r="F204" s="172"/>
      <c r="G204" s="172"/>
      <c r="H204" s="153">
        <f t="shared" si="11"/>
        <v>0</v>
      </c>
      <c r="I204" s="154">
        <f>'[1]2주차'!M210</f>
        <v>0</v>
      </c>
      <c r="J204" s="150">
        <f t="shared" si="9"/>
        <v>0</v>
      </c>
      <c r="K204" s="155">
        <f>RANK(J204,J$5:J$215)</f>
        <v>205</v>
      </c>
      <c r="L204" s="156">
        <f t="shared" si="10"/>
        <v>0</v>
      </c>
      <c r="M204" s="177" t="s">
        <v>61</v>
      </c>
    </row>
    <row r="205" spans="1:13" ht="26.25">
      <c r="A205" s="167">
        <v>755</v>
      </c>
      <c r="B205" s="178" t="s">
        <v>59</v>
      </c>
      <c r="C205" s="60">
        <v>1</v>
      </c>
      <c r="D205" s="60"/>
      <c r="E205" s="61"/>
      <c r="F205" s="61">
        <v>8</v>
      </c>
      <c r="G205" s="61"/>
      <c r="H205" s="1">
        <f t="shared" si="11"/>
        <v>9</v>
      </c>
      <c r="I205" s="27">
        <f>'[1]2주차'!M212</f>
        <v>28</v>
      </c>
      <c r="J205" s="160">
        <f t="shared" si="9"/>
        <v>37</v>
      </c>
      <c r="K205" s="161">
        <f>RANK(J205,J$5:J$215)</f>
        <v>145</v>
      </c>
      <c r="L205" s="162">
        <f t="shared" si="10"/>
        <v>0.4</v>
      </c>
      <c r="M205" s="166"/>
    </row>
    <row r="206" spans="1:13" ht="26.25">
      <c r="A206" s="158">
        <v>756</v>
      </c>
      <c r="B206" s="178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1"/>
        <v>28</v>
      </c>
      <c r="I206" s="27">
        <f>'[1]2주차'!M213</f>
        <v>20</v>
      </c>
      <c r="J206" s="160">
        <f t="shared" si="9"/>
        <v>48</v>
      </c>
      <c r="K206" s="161">
        <f>RANK(J206,J$5:J$215)</f>
        <v>111</v>
      </c>
      <c r="L206" s="162">
        <f t="shared" si="10"/>
        <v>1</v>
      </c>
      <c r="M206" s="166"/>
    </row>
    <row r="207" spans="1:13" ht="26.25">
      <c r="A207" s="167">
        <v>757</v>
      </c>
      <c r="B207" s="178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1"/>
        <v>20</v>
      </c>
      <c r="I207" s="27">
        <f>'[1]2주차'!M214</f>
        <v>0</v>
      </c>
      <c r="J207" s="160">
        <f t="shared" si="9"/>
        <v>20</v>
      </c>
      <c r="K207" s="161">
        <f>RANK(J207,J$5:J$215)</f>
        <v>179</v>
      </c>
      <c r="L207" s="162">
        <f t="shared" si="10"/>
        <v>1</v>
      </c>
      <c r="M207" s="166"/>
    </row>
    <row r="208" spans="1:13" ht="26.25">
      <c r="A208" s="167">
        <v>758</v>
      </c>
      <c r="B208" s="178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1"/>
        <v>34</v>
      </c>
      <c r="I208" s="27">
        <f>'[1]2주차'!M215</f>
        <v>27</v>
      </c>
      <c r="J208" s="160">
        <f t="shared" si="9"/>
        <v>61</v>
      </c>
      <c r="K208" s="161">
        <f>RANK(J208,J$5:J$215)</f>
        <v>77</v>
      </c>
      <c r="L208" s="162">
        <f t="shared" si="10"/>
        <v>1</v>
      </c>
      <c r="M208" s="166"/>
    </row>
    <row r="209" spans="1:13" ht="26.25">
      <c r="A209" s="167">
        <v>760</v>
      </c>
      <c r="B209" s="178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1"/>
        <v>40</v>
      </c>
      <c r="I209" s="27">
        <f>'[1]2주차'!M217</f>
        <v>0</v>
      </c>
      <c r="J209" s="160">
        <f t="shared" si="9"/>
        <v>40</v>
      </c>
      <c r="K209" s="161">
        <f>RANK(J209,J$5:J$215)</f>
        <v>139</v>
      </c>
      <c r="L209" s="162">
        <f t="shared" si="10"/>
        <v>1</v>
      </c>
      <c r="M209" s="166"/>
    </row>
    <row r="210" spans="1:13" ht="26.25">
      <c r="A210" s="164">
        <v>761</v>
      </c>
      <c r="B210" s="180" t="s">
        <v>59</v>
      </c>
      <c r="C210" s="60"/>
      <c r="D210" s="60"/>
      <c r="E210" s="61">
        <v>6</v>
      </c>
      <c r="F210" s="61">
        <v>3</v>
      </c>
      <c r="G210" s="61"/>
      <c r="H210" s="1">
        <f t="shared" si="11"/>
        <v>9</v>
      </c>
      <c r="I210" s="27">
        <f>'[1]2주차'!M218</f>
        <v>0</v>
      </c>
      <c r="J210" s="160">
        <f t="shared" si="9"/>
        <v>9</v>
      </c>
      <c r="K210" s="161">
        <f>RANK(J210,J$5:J$215)</f>
        <v>195</v>
      </c>
      <c r="L210" s="162">
        <f t="shared" si="10"/>
        <v>0.4</v>
      </c>
      <c r="M210" s="166"/>
    </row>
    <row r="211" spans="1:13" ht="26.25">
      <c r="A211" s="150">
        <v>762</v>
      </c>
      <c r="B211" s="179" t="s">
        <v>59</v>
      </c>
      <c r="C211" s="152"/>
      <c r="D211" s="152"/>
      <c r="E211" s="172"/>
      <c r="F211" s="172"/>
      <c r="G211" s="172"/>
      <c r="H211" s="153">
        <f t="shared" si="11"/>
        <v>0</v>
      </c>
      <c r="I211" s="154">
        <f>'[1]2주차'!M219</f>
        <v>0</v>
      </c>
      <c r="J211" s="150">
        <f t="shared" si="9"/>
        <v>0</v>
      </c>
      <c r="K211" s="155">
        <f>RANK(J211,J$5:J$215)</f>
        <v>205</v>
      </c>
      <c r="L211" s="156">
        <f t="shared" si="10"/>
        <v>0</v>
      </c>
      <c r="M211" s="177" t="s">
        <v>61</v>
      </c>
    </row>
    <row r="212" spans="1:13" ht="26.25">
      <c r="A212" s="167">
        <v>763</v>
      </c>
      <c r="B212" s="178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1"/>
        <v>25</v>
      </c>
      <c r="I212" s="27">
        <f>'[1]2주차'!M220</f>
        <v>0</v>
      </c>
      <c r="J212" s="160">
        <f t="shared" si="9"/>
        <v>25</v>
      </c>
      <c r="K212" s="161">
        <f>RANK(J212,J$5:J$215)</f>
        <v>166</v>
      </c>
      <c r="L212" s="162">
        <f t="shared" si="10"/>
        <v>1</v>
      </c>
      <c r="M212" s="166"/>
    </row>
    <row r="213" spans="1:13" ht="26.25">
      <c r="A213" s="167">
        <v>764</v>
      </c>
      <c r="B213" s="178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1"/>
        <v>30</v>
      </c>
      <c r="I213" s="27">
        <f>'[1]2주차'!M221</f>
        <v>8</v>
      </c>
      <c r="J213" s="160">
        <f t="shared" si="9"/>
        <v>38</v>
      </c>
      <c r="K213" s="161">
        <f>RANK(J213,J$5:J$215)</f>
        <v>143</v>
      </c>
      <c r="L213" s="162">
        <f t="shared" si="10"/>
        <v>0.8</v>
      </c>
      <c r="M213" s="166"/>
    </row>
    <row r="214" spans="1:13" ht="26.25">
      <c r="A214" s="167">
        <v>766</v>
      </c>
      <c r="B214" s="178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1"/>
        <v>43</v>
      </c>
      <c r="I214" s="27">
        <f>'[1]2주차'!M222</f>
        <v>0</v>
      </c>
      <c r="J214" s="160">
        <f t="shared" si="9"/>
        <v>43</v>
      </c>
      <c r="K214" s="161">
        <f>RANK(J214,J$5:J$215)</f>
        <v>129</v>
      </c>
      <c r="L214" s="162">
        <f t="shared" si="10"/>
        <v>0.8</v>
      </c>
      <c r="M214" s="166"/>
    </row>
    <row r="215" spans="1:13" ht="27" thickBot="1">
      <c r="A215" s="167">
        <v>767</v>
      </c>
      <c r="B215" s="178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1"/>
        <v>17</v>
      </c>
      <c r="I215" s="27">
        <f>'[1]2주차'!M223</f>
        <v>0</v>
      </c>
      <c r="J215" s="160">
        <f t="shared" si="9"/>
        <v>17</v>
      </c>
      <c r="K215" s="161">
        <f>RANK(J215,J$5:J$215)</f>
        <v>181</v>
      </c>
      <c r="L215" s="162">
        <f t="shared" si="10"/>
        <v>0.6</v>
      </c>
      <c r="M215" s="166"/>
    </row>
    <row r="216" spans="1:13" ht="17.25">
      <c r="A216" s="101" t="s">
        <v>62</v>
      </c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81"/>
    </row>
    <row r="217" spans="1:13">
      <c r="A217" s="103" t="s">
        <v>63</v>
      </c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5"/>
    </row>
    <row r="218" spans="1:13" ht="20.25">
      <c r="A218" s="98" t="s">
        <v>64</v>
      </c>
      <c r="B218" s="99"/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100"/>
    </row>
    <row r="219" spans="1:13" ht="17.25" thickBot="1">
      <c r="A219" s="95" t="s">
        <v>65</v>
      </c>
      <c r="B219" s="96"/>
      <c r="C219" s="96"/>
      <c r="D219" s="96"/>
      <c r="E219" s="96"/>
      <c r="F219" s="96"/>
      <c r="G219" s="96"/>
      <c r="H219" s="96"/>
      <c r="I219" s="96"/>
      <c r="J219" s="96"/>
      <c r="K219" s="96"/>
      <c r="L219" s="96"/>
      <c r="M219" s="97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5" priority="3" operator="equal">
      <formula>0</formula>
    </cfRule>
  </conditionalFormatting>
  <conditionalFormatting sqref="L5:L215">
    <cfRule type="cellIs" dxfId="3" priority="2" operator="lessThan">
      <formula>1</formula>
    </cfRule>
  </conditionalFormatting>
  <conditionalFormatting sqref="C5:G215 I5:I215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3월 1주차</vt:lpstr>
      <vt:lpstr>3월 2주차</vt:lpstr>
      <vt:lpstr>3월 3주차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2012-04-03T01:37:37Z</dcterms:modified>
</cp:coreProperties>
</file>