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065" yWindow="15" windowWidth="12930" windowHeight="11640" activeTab="1"/>
  </bookViews>
  <sheets>
    <sheet name="3월 1주차" sheetId="109" r:id="rId1"/>
    <sheet name="3월 2주차" sheetId="110" r:id="rId2"/>
  </sheets>
  <externalReferences>
    <externalReference r:id="rId3"/>
  </externalReferences>
  <calcPr calcId="125725"/>
</workbook>
</file>

<file path=xl/calcChain.xml><?xml version="1.0" encoding="utf-8"?>
<calcChain xmlns="http://schemas.openxmlformats.org/spreadsheetml/2006/main">
  <c r="L221" i="110"/>
  <c r="I221"/>
  <c r="H221"/>
  <c r="J221" s="1"/>
  <c r="L220"/>
  <c r="I220"/>
  <c r="H220"/>
  <c r="J220" s="1"/>
  <c r="L219"/>
  <c r="I219"/>
  <c r="H219"/>
  <c r="J219" s="1"/>
  <c r="L218"/>
  <c r="I218"/>
  <c r="H218"/>
  <c r="J218" s="1"/>
  <c r="L217"/>
  <c r="I217"/>
  <c r="H217"/>
  <c r="J217" s="1"/>
  <c r="L216"/>
  <c r="I216"/>
  <c r="H216"/>
  <c r="J216" s="1"/>
  <c r="L215"/>
  <c r="I215"/>
  <c r="H215"/>
  <c r="J215" s="1"/>
  <c r="L214"/>
  <c r="I214"/>
  <c r="H214"/>
  <c r="J214" s="1"/>
  <c r="L213"/>
  <c r="I213"/>
  <c r="H213"/>
  <c r="J213" s="1"/>
  <c r="L212"/>
  <c r="I212"/>
  <c r="H212"/>
  <c r="J212" s="1"/>
  <c r="L211"/>
  <c r="I211"/>
  <c r="H211"/>
  <c r="J211" s="1"/>
  <c r="L210"/>
  <c r="I210"/>
  <c r="H210"/>
  <c r="J210" s="1"/>
  <c r="L209"/>
  <c r="I209"/>
  <c r="H209"/>
  <c r="J209" s="1"/>
  <c r="L208"/>
  <c r="I208"/>
  <c r="H208"/>
  <c r="J208" s="1"/>
  <c r="L207"/>
  <c r="I207"/>
  <c r="H207"/>
  <c r="J207" s="1"/>
  <c r="L206"/>
  <c r="I206"/>
  <c r="H206"/>
  <c r="J206" s="1"/>
  <c r="L205"/>
  <c r="I205"/>
  <c r="H205"/>
  <c r="J205" s="1"/>
  <c r="L204"/>
  <c r="I204"/>
  <c r="H204"/>
  <c r="J204" s="1"/>
  <c r="L203"/>
  <c r="I203"/>
  <c r="H203"/>
  <c r="J203" s="1"/>
  <c r="L202"/>
  <c r="I202"/>
  <c r="H202"/>
  <c r="J202" s="1"/>
  <c r="L201"/>
  <c r="I201"/>
  <c r="H201"/>
  <c r="J201" s="1"/>
  <c r="L200"/>
  <c r="I200"/>
  <c r="H200"/>
  <c r="J200" s="1"/>
  <c r="L199"/>
  <c r="I199"/>
  <c r="H199"/>
  <c r="J199" s="1"/>
  <c r="L198"/>
  <c r="I198"/>
  <c r="H198"/>
  <c r="J198" s="1"/>
  <c r="L197"/>
  <c r="I197"/>
  <c r="H197"/>
  <c r="J197" s="1"/>
  <c r="L196"/>
  <c r="I196"/>
  <c r="H196"/>
  <c r="J196" s="1"/>
  <c r="L195"/>
  <c r="I195"/>
  <c r="H195"/>
  <c r="J195" s="1"/>
  <c r="L194"/>
  <c r="I194"/>
  <c r="H194"/>
  <c r="J194" s="1"/>
  <c r="L193"/>
  <c r="I193"/>
  <c r="H193"/>
  <c r="J193" s="1"/>
  <c r="L192"/>
  <c r="I192"/>
  <c r="H192"/>
  <c r="J192" s="1"/>
  <c r="L191"/>
  <c r="I191"/>
  <c r="H191"/>
  <c r="J191" s="1"/>
  <c r="L190"/>
  <c r="I190"/>
  <c r="H190"/>
  <c r="J190" s="1"/>
  <c r="L189"/>
  <c r="I189"/>
  <c r="H189"/>
  <c r="J189" s="1"/>
  <c r="L188"/>
  <c r="I188"/>
  <c r="H188"/>
  <c r="J188" s="1"/>
  <c r="L187"/>
  <c r="I187"/>
  <c r="H187"/>
  <c r="J187" s="1"/>
  <c r="L186"/>
  <c r="I186"/>
  <c r="H186"/>
  <c r="J186" s="1"/>
  <c r="L185"/>
  <c r="I185"/>
  <c r="H185"/>
  <c r="J185" s="1"/>
  <c r="L184"/>
  <c r="I184"/>
  <c r="H184"/>
  <c r="J184" s="1"/>
  <c r="L183"/>
  <c r="I183"/>
  <c r="H183"/>
  <c r="J183" s="1"/>
  <c r="L182"/>
  <c r="I182"/>
  <c r="H182"/>
  <c r="J182" s="1"/>
  <c r="L181"/>
  <c r="I181"/>
  <c r="H181"/>
  <c r="J181" s="1"/>
  <c r="L180"/>
  <c r="I180"/>
  <c r="H180"/>
  <c r="J180" s="1"/>
  <c r="L179"/>
  <c r="I179"/>
  <c r="H179"/>
  <c r="J179" s="1"/>
  <c r="L178"/>
  <c r="I178"/>
  <c r="H178"/>
  <c r="J178" s="1"/>
  <c r="L177"/>
  <c r="I177"/>
  <c r="H177"/>
  <c r="J177" s="1"/>
  <c r="L176"/>
  <c r="I176"/>
  <c r="H176"/>
  <c r="J176" s="1"/>
  <c r="L175"/>
  <c r="I175"/>
  <c r="H175"/>
  <c r="J175" s="1"/>
  <c r="L174"/>
  <c r="I174"/>
  <c r="H174"/>
  <c r="J174" s="1"/>
  <c r="L173"/>
  <c r="I173"/>
  <c r="H173"/>
  <c r="J173" s="1"/>
  <c r="L172"/>
  <c r="I172"/>
  <c r="H172"/>
  <c r="J172" s="1"/>
  <c r="L171"/>
  <c r="I171"/>
  <c r="H171"/>
  <c r="J171" s="1"/>
  <c r="L170"/>
  <c r="I170"/>
  <c r="H170"/>
  <c r="J170" s="1"/>
  <c r="L169"/>
  <c r="I169"/>
  <c r="H169"/>
  <c r="J169" s="1"/>
  <c r="L168"/>
  <c r="I168"/>
  <c r="H168"/>
  <c r="J168" s="1"/>
  <c r="L167"/>
  <c r="I167"/>
  <c r="H167"/>
  <c r="J167" s="1"/>
  <c r="L166"/>
  <c r="I166"/>
  <c r="H166"/>
  <c r="J166" s="1"/>
  <c r="L165"/>
  <c r="I165"/>
  <c r="H165"/>
  <c r="J165" s="1"/>
  <c r="L164"/>
  <c r="I164"/>
  <c r="H164"/>
  <c r="J164" s="1"/>
  <c r="L163"/>
  <c r="I163"/>
  <c r="H163"/>
  <c r="J163" s="1"/>
  <c r="L162"/>
  <c r="I162"/>
  <c r="H162"/>
  <c r="J162" s="1"/>
  <c r="L161"/>
  <c r="I161"/>
  <c r="H161"/>
  <c r="J161" s="1"/>
  <c r="L160"/>
  <c r="I160"/>
  <c r="H160"/>
  <c r="J160" s="1"/>
  <c r="L159"/>
  <c r="I159"/>
  <c r="H159"/>
  <c r="J159" s="1"/>
  <c r="L158"/>
  <c r="I158"/>
  <c r="H158"/>
  <c r="J158" s="1"/>
  <c r="L157"/>
  <c r="I157"/>
  <c r="H157"/>
  <c r="J157" s="1"/>
  <c r="L156"/>
  <c r="I156"/>
  <c r="H156"/>
  <c r="J156" s="1"/>
  <c r="L155"/>
  <c r="I155"/>
  <c r="H155"/>
  <c r="J155" s="1"/>
  <c r="L154"/>
  <c r="I154"/>
  <c r="H154"/>
  <c r="J154" s="1"/>
  <c r="L153"/>
  <c r="I153"/>
  <c r="H153"/>
  <c r="J153" s="1"/>
  <c r="L152"/>
  <c r="I152"/>
  <c r="H152"/>
  <c r="J152" s="1"/>
  <c r="L151"/>
  <c r="I151"/>
  <c r="H151"/>
  <c r="J151" s="1"/>
  <c r="L150"/>
  <c r="I150"/>
  <c r="H150"/>
  <c r="J150" s="1"/>
  <c r="L149"/>
  <c r="I149"/>
  <c r="H149"/>
  <c r="J149" s="1"/>
  <c r="L148"/>
  <c r="I148"/>
  <c r="H148"/>
  <c r="J148" s="1"/>
  <c r="L147"/>
  <c r="I147"/>
  <c r="H147"/>
  <c r="J147" s="1"/>
  <c r="L146"/>
  <c r="I146"/>
  <c r="H146"/>
  <c r="J146" s="1"/>
  <c r="L145"/>
  <c r="I145"/>
  <c r="H145"/>
  <c r="J145" s="1"/>
  <c r="L144"/>
  <c r="I144"/>
  <c r="H144"/>
  <c r="J144" s="1"/>
  <c r="L143"/>
  <c r="I143"/>
  <c r="H143"/>
  <c r="J143" s="1"/>
  <c r="L142"/>
  <c r="I142"/>
  <c r="H142"/>
  <c r="J142" s="1"/>
  <c r="L141"/>
  <c r="I141"/>
  <c r="H141"/>
  <c r="J141" s="1"/>
  <c r="L140"/>
  <c r="I140"/>
  <c r="H140"/>
  <c r="J140" s="1"/>
  <c r="L139"/>
  <c r="I139"/>
  <c r="H139"/>
  <c r="J139" s="1"/>
  <c r="L138"/>
  <c r="I138"/>
  <c r="H138"/>
  <c r="J138" s="1"/>
  <c r="L137"/>
  <c r="I137"/>
  <c r="H137"/>
  <c r="J137" s="1"/>
  <c r="L136"/>
  <c r="I136"/>
  <c r="H136"/>
  <c r="J136" s="1"/>
  <c r="L135"/>
  <c r="I135"/>
  <c r="H135"/>
  <c r="J135" s="1"/>
  <c r="L134"/>
  <c r="I134"/>
  <c r="H134"/>
  <c r="J134" s="1"/>
  <c r="L133"/>
  <c r="I133"/>
  <c r="H133"/>
  <c r="J133" s="1"/>
  <c r="L132"/>
  <c r="I132"/>
  <c r="H132"/>
  <c r="J132" s="1"/>
  <c r="L131"/>
  <c r="I131"/>
  <c r="H131"/>
  <c r="J131" s="1"/>
  <c r="L130"/>
  <c r="I130"/>
  <c r="H130"/>
  <c r="J130" s="1"/>
  <c r="L129"/>
  <c r="I129"/>
  <c r="H129"/>
  <c r="J129" s="1"/>
  <c r="L128"/>
  <c r="I128"/>
  <c r="H128"/>
  <c r="J128" s="1"/>
  <c r="L127"/>
  <c r="I127"/>
  <c r="H127"/>
  <c r="J127" s="1"/>
  <c r="L126"/>
  <c r="I126"/>
  <c r="H126"/>
  <c r="J126" s="1"/>
  <c r="L125"/>
  <c r="I125"/>
  <c r="H125"/>
  <c r="J125" s="1"/>
  <c r="L124"/>
  <c r="I124"/>
  <c r="H124"/>
  <c r="J124" s="1"/>
  <c r="L123"/>
  <c r="I123"/>
  <c r="H123"/>
  <c r="J123" s="1"/>
  <c r="L122"/>
  <c r="I122"/>
  <c r="H122"/>
  <c r="J122" s="1"/>
  <c r="L121"/>
  <c r="I121"/>
  <c r="H121"/>
  <c r="J121" s="1"/>
  <c r="L120"/>
  <c r="I120"/>
  <c r="H120"/>
  <c r="J120" s="1"/>
  <c r="L119"/>
  <c r="I119"/>
  <c r="H119"/>
  <c r="J119" s="1"/>
  <c r="L118"/>
  <c r="I118"/>
  <c r="H118"/>
  <c r="J118" s="1"/>
  <c r="L117"/>
  <c r="I117"/>
  <c r="H117"/>
  <c r="J117" s="1"/>
  <c r="L116"/>
  <c r="I116"/>
  <c r="H116"/>
  <c r="J116" s="1"/>
  <c r="L115"/>
  <c r="I115"/>
  <c r="H115"/>
  <c r="J115" s="1"/>
  <c r="L114"/>
  <c r="I114"/>
  <c r="H114"/>
  <c r="J114" s="1"/>
  <c r="L113"/>
  <c r="I113"/>
  <c r="H113"/>
  <c r="J113" s="1"/>
  <c r="L112"/>
  <c r="I112"/>
  <c r="H112"/>
  <c r="J112" s="1"/>
  <c r="L111"/>
  <c r="I111"/>
  <c r="H111"/>
  <c r="J111" s="1"/>
  <c r="L110"/>
  <c r="I110"/>
  <c r="H110"/>
  <c r="J110" s="1"/>
  <c r="L109"/>
  <c r="I109"/>
  <c r="H109"/>
  <c r="J109" s="1"/>
  <c r="L108"/>
  <c r="I108"/>
  <c r="H108"/>
  <c r="J108" s="1"/>
  <c r="L107"/>
  <c r="I107"/>
  <c r="H107"/>
  <c r="J107" s="1"/>
  <c r="L106"/>
  <c r="I106"/>
  <c r="H106"/>
  <c r="J106" s="1"/>
  <c r="L105"/>
  <c r="I105"/>
  <c r="H105"/>
  <c r="J105" s="1"/>
  <c r="L104"/>
  <c r="I104"/>
  <c r="H104"/>
  <c r="J104" s="1"/>
  <c r="L103"/>
  <c r="I103"/>
  <c r="H103"/>
  <c r="J103" s="1"/>
  <c r="L102"/>
  <c r="I102"/>
  <c r="H102"/>
  <c r="J102" s="1"/>
  <c r="L101"/>
  <c r="I101"/>
  <c r="H101"/>
  <c r="J101" s="1"/>
  <c r="L100"/>
  <c r="I100"/>
  <c r="H100"/>
  <c r="J100" s="1"/>
  <c r="L99"/>
  <c r="I99"/>
  <c r="H99"/>
  <c r="J99" s="1"/>
  <c r="L98"/>
  <c r="I98"/>
  <c r="H98"/>
  <c r="J98" s="1"/>
  <c r="L97"/>
  <c r="I97"/>
  <c r="H97"/>
  <c r="J97" s="1"/>
  <c r="L96"/>
  <c r="I96"/>
  <c r="H96"/>
  <c r="J96" s="1"/>
  <c r="L95"/>
  <c r="I95"/>
  <c r="H95"/>
  <c r="J95" s="1"/>
  <c r="L94"/>
  <c r="I94"/>
  <c r="H94"/>
  <c r="J94" s="1"/>
  <c r="L93"/>
  <c r="I93"/>
  <c r="H93"/>
  <c r="J93" s="1"/>
  <c r="L92"/>
  <c r="I92"/>
  <c r="H92"/>
  <c r="J92" s="1"/>
  <c r="L91"/>
  <c r="I91"/>
  <c r="H91"/>
  <c r="J91" s="1"/>
  <c r="L90"/>
  <c r="I90"/>
  <c r="H90"/>
  <c r="J90" s="1"/>
  <c r="L89"/>
  <c r="I89"/>
  <c r="H89"/>
  <c r="J89" s="1"/>
  <c r="L88"/>
  <c r="I88"/>
  <c r="H88"/>
  <c r="J88" s="1"/>
  <c r="L87"/>
  <c r="I87"/>
  <c r="H87"/>
  <c r="J87" s="1"/>
  <c r="L86"/>
  <c r="I86"/>
  <c r="H86"/>
  <c r="J86" s="1"/>
  <c r="L85"/>
  <c r="I85"/>
  <c r="H85"/>
  <c r="J85" s="1"/>
  <c r="L84"/>
  <c r="I84"/>
  <c r="H84"/>
  <c r="J84" s="1"/>
  <c r="L83"/>
  <c r="I83"/>
  <c r="H83"/>
  <c r="J83" s="1"/>
  <c r="L82"/>
  <c r="I82"/>
  <c r="H82"/>
  <c r="J82" s="1"/>
  <c r="L81"/>
  <c r="I81"/>
  <c r="H81"/>
  <c r="J81" s="1"/>
  <c r="L80"/>
  <c r="I80"/>
  <c r="H80"/>
  <c r="J80" s="1"/>
  <c r="L79"/>
  <c r="I79"/>
  <c r="H79"/>
  <c r="J79" s="1"/>
  <c r="L78"/>
  <c r="I78"/>
  <c r="H78"/>
  <c r="J78" s="1"/>
  <c r="L77"/>
  <c r="I77"/>
  <c r="H77"/>
  <c r="J77" s="1"/>
  <c r="L76"/>
  <c r="I76"/>
  <c r="H76"/>
  <c r="J76" s="1"/>
  <c r="L75"/>
  <c r="I75"/>
  <c r="H75"/>
  <c r="J75" s="1"/>
  <c r="L74"/>
  <c r="I74"/>
  <c r="H74"/>
  <c r="J74" s="1"/>
  <c r="L73"/>
  <c r="I73"/>
  <c r="H73"/>
  <c r="J73" s="1"/>
  <c r="L72"/>
  <c r="I72"/>
  <c r="H72"/>
  <c r="J72" s="1"/>
  <c r="L71"/>
  <c r="I71"/>
  <c r="H71"/>
  <c r="J71" s="1"/>
  <c r="L70"/>
  <c r="I70"/>
  <c r="H70"/>
  <c r="J70" s="1"/>
  <c r="L69"/>
  <c r="I69"/>
  <c r="H69"/>
  <c r="J69" s="1"/>
  <c r="L68"/>
  <c r="I68"/>
  <c r="H68"/>
  <c r="J68" s="1"/>
  <c r="L67"/>
  <c r="I67"/>
  <c r="H67"/>
  <c r="J67" s="1"/>
  <c r="L66"/>
  <c r="I66"/>
  <c r="H66"/>
  <c r="J66" s="1"/>
  <c r="L65"/>
  <c r="I65"/>
  <c r="H65"/>
  <c r="J65" s="1"/>
  <c r="L64"/>
  <c r="I64"/>
  <c r="H64"/>
  <c r="J64" s="1"/>
  <c r="L63"/>
  <c r="I63"/>
  <c r="H63"/>
  <c r="J63" s="1"/>
  <c r="L62"/>
  <c r="I62"/>
  <c r="H62"/>
  <c r="J62" s="1"/>
  <c r="L61"/>
  <c r="I61"/>
  <c r="H61"/>
  <c r="J61" s="1"/>
  <c r="L60"/>
  <c r="I60"/>
  <c r="H60"/>
  <c r="J60" s="1"/>
  <c r="L59"/>
  <c r="I59"/>
  <c r="H59"/>
  <c r="J59" s="1"/>
  <c r="L58"/>
  <c r="I58"/>
  <c r="H58"/>
  <c r="J58" s="1"/>
  <c r="L57"/>
  <c r="I57"/>
  <c r="H57"/>
  <c r="J57" s="1"/>
  <c r="L56"/>
  <c r="I56"/>
  <c r="H56"/>
  <c r="J56" s="1"/>
  <c r="L55"/>
  <c r="I55"/>
  <c r="H55"/>
  <c r="J55" s="1"/>
  <c r="L54"/>
  <c r="I54"/>
  <c r="H54"/>
  <c r="J54" s="1"/>
  <c r="L53"/>
  <c r="I53"/>
  <c r="H53"/>
  <c r="J53" s="1"/>
  <c r="L52"/>
  <c r="I52"/>
  <c r="H52"/>
  <c r="J52" s="1"/>
  <c r="L51"/>
  <c r="I51"/>
  <c r="H51"/>
  <c r="J51" s="1"/>
  <c r="L50"/>
  <c r="I50"/>
  <c r="H50"/>
  <c r="J50" s="1"/>
  <c r="L49"/>
  <c r="I49"/>
  <c r="H49"/>
  <c r="J49" s="1"/>
  <c r="L48"/>
  <c r="I48"/>
  <c r="H48"/>
  <c r="J48" s="1"/>
  <c r="L47"/>
  <c r="I47"/>
  <c r="H47"/>
  <c r="J47" s="1"/>
  <c r="L46"/>
  <c r="I46"/>
  <c r="H46"/>
  <c r="J46" s="1"/>
  <c r="L45"/>
  <c r="I45"/>
  <c r="H45"/>
  <c r="J45" s="1"/>
  <c r="L44"/>
  <c r="I44"/>
  <c r="H44"/>
  <c r="J44" s="1"/>
  <c r="L43"/>
  <c r="I43"/>
  <c r="H43"/>
  <c r="J43" s="1"/>
  <c r="L42"/>
  <c r="I42"/>
  <c r="H42"/>
  <c r="J42" s="1"/>
  <c r="L41"/>
  <c r="I41"/>
  <c r="H41"/>
  <c r="J41" s="1"/>
  <c r="L40"/>
  <c r="H40"/>
  <c r="J40" s="1"/>
  <c r="L39"/>
  <c r="I39"/>
  <c r="H39"/>
  <c r="J39" s="1"/>
  <c r="L38"/>
  <c r="I38"/>
  <c r="H38"/>
  <c r="J38" s="1"/>
  <c r="L37"/>
  <c r="I37"/>
  <c r="H37"/>
  <c r="J37" s="1"/>
  <c r="L36"/>
  <c r="I36"/>
  <c r="H36"/>
  <c r="J36" s="1"/>
  <c r="L35"/>
  <c r="I35"/>
  <c r="H35"/>
  <c r="J35" s="1"/>
  <c r="L34"/>
  <c r="I34"/>
  <c r="H34"/>
  <c r="J34" s="1"/>
  <c r="L33"/>
  <c r="I33"/>
  <c r="H33"/>
  <c r="J33" s="1"/>
  <c r="L32"/>
  <c r="I32"/>
  <c r="H32"/>
  <c r="J32" s="1"/>
  <c r="L31"/>
  <c r="I31"/>
  <c r="H31"/>
  <c r="J31" s="1"/>
  <c r="L30"/>
  <c r="I30"/>
  <c r="H30"/>
  <c r="J30" s="1"/>
  <c r="L29"/>
  <c r="I29"/>
  <c r="H29"/>
  <c r="J29" s="1"/>
  <c r="L28"/>
  <c r="I28"/>
  <c r="H28"/>
  <c r="J28" s="1"/>
  <c r="L27"/>
  <c r="I27"/>
  <c r="H27"/>
  <c r="J27" s="1"/>
  <c r="L26"/>
  <c r="I26"/>
  <c r="H26"/>
  <c r="J26" s="1"/>
  <c r="L25"/>
  <c r="I25"/>
  <c r="H25"/>
  <c r="J25" s="1"/>
  <c r="L24"/>
  <c r="I24"/>
  <c r="H24"/>
  <c r="J24" s="1"/>
  <c r="L23"/>
  <c r="I23"/>
  <c r="H23"/>
  <c r="J23" s="1"/>
  <c r="L22"/>
  <c r="I22"/>
  <c r="H22"/>
  <c r="J22" s="1"/>
  <c r="L21"/>
  <c r="I21"/>
  <c r="H21"/>
  <c r="J21" s="1"/>
  <c r="L20"/>
  <c r="I20"/>
  <c r="H20"/>
  <c r="J20" s="1"/>
  <c r="L19"/>
  <c r="I19"/>
  <c r="H19"/>
  <c r="J19" s="1"/>
  <c r="L18"/>
  <c r="I18"/>
  <c r="H18"/>
  <c r="J18" s="1"/>
  <c r="L17"/>
  <c r="I17"/>
  <c r="H17"/>
  <c r="J17" s="1"/>
  <c r="L16"/>
  <c r="I16"/>
  <c r="H16"/>
  <c r="J16" s="1"/>
  <c r="L15"/>
  <c r="I15"/>
  <c r="H15"/>
  <c r="J15" s="1"/>
  <c r="L14"/>
  <c r="I14"/>
  <c r="H14"/>
  <c r="J14" s="1"/>
  <c r="L13"/>
  <c r="I13"/>
  <c r="H13"/>
  <c r="J13" s="1"/>
  <c r="L12"/>
  <c r="I12"/>
  <c r="H12"/>
  <c r="J12" s="1"/>
  <c r="L11"/>
  <c r="I11"/>
  <c r="H11"/>
  <c r="J11" s="1"/>
  <c r="L10"/>
  <c r="I10"/>
  <c r="H10"/>
  <c r="J10" s="1"/>
  <c r="L9"/>
  <c r="I9"/>
  <c r="H9"/>
  <c r="J9" s="1"/>
  <c r="L8"/>
  <c r="I8"/>
  <c r="H8"/>
  <c r="J8" s="1"/>
  <c r="L7"/>
  <c r="I7"/>
  <c r="H7"/>
  <c r="J7" s="1"/>
  <c r="L6"/>
  <c r="I6"/>
  <c r="H6"/>
  <c r="J6" s="1"/>
  <c r="L5"/>
  <c r="I5"/>
  <c r="H5"/>
  <c r="J5" s="1"/>
  <c r="K5" s="1"/>
  <c r="J243" i="109"/>
  <c r="H243"/>
  <c r="J242"/>
  <c r="H242"/>
  <c r="J241"/>
  <c r="H241"/>
  <c r="J240"/>
  <c r="H240"/>
  <c r="J239"/>
  <c r="H239"/>
  <c r="J238"/>
  <c r="H238"/>
  <c r="J237"/>
  <c r="H237"/>
  <c r="J236"/>
  <c r="H236"/>
  <c r="J235"/>
  <c r="H235"/>
  <c r="J234"/>
  <c r="H234"/>
  <c r="J233"/>
  <c r="H233"/>
  <c r="J232"/>
  <c r="H232"/>
  <c r="J231"/>
  <c r="H231"/>
  <c r="J230"/>
  <c r="H230"/>
  <c r="J229"/>
  <c r="H229"/>
  <c r="J228"/>
  <c r="H228"/>
  <c r="J227"/>
  <c r="H227"/>
  <c r="J226"/>
  <c r="H226"/>
  <c r="J225"/>
  <c r="H225"/>
  <c r="J224"/>
  <c r="H224"/>
  <c r="J223"/>
  <c r="H223"/>
  <c r="J222"/>
  <c r="H222"/>
  <c r="J221"/>
  <c r="H221"/>
  <c r="J220"/>
  <c r="H220"/>
  <c r="J219"/>
  <c r="H219"/>
  <c r="J218"/>
  <c r="H218"/>
  <c r="J217"/>
  <c r="H217"/>
  <c r="J216"/>
  <c r="H216"/>
  <c r="J215"/>
  <c r="H215"/>
  <c r="J214"/>
  <c r="H214"/>
  <c r="J213"/>
  <c r="H213"/>
  <c r="J212"/>
  <c r="H212"/>
  <c r="J211"/>
  <c r="H211"/>
  <c r="J210"/>
  <c r="H210"/>
  <c r="J209"/>
  <c r="H209"/>
  <c r="J208"/>
  <c r="H208"/>
  <c r="J207"/>
  <c r="H207"/>
  <c r="J206"/>
  <c r="H206"/>
  <c r="J205"/>
  <c r="H205"/>
  <c r="J204"/>
  <c r="H204"/>
  <c r="J203"/>
  <c r="H203"/>
  <c r="J202"/>
  <c r="H202"/>
  <c r="J201"/>
  <c r="H201"/>
  <c r="J200"/>
  <c r="H200"/>
  <c r="J199"/>
  <c r="H199"/>
  <c r="J198"/>
  <c r="H198"/>
  <c r="J197"/>
  <c r="H197"/>
  <c r="J196"/>
  <c r="H196"/>
  <c r="J195"/>
  <c r="H195"/>
  <c r="J194"/>
  <c r="H194"/>
  <c r="J193"/>
  <c r="H193"/>
  <c r="J192"/>
  <c r="H192"/>
  <c r="J191"/>
  <c r="H191"/>
  <c r="J190"/>
  <c r="H190"/>
  <c r="J189"/>
  <c r="H189"/>
  <c r="J188"/>
  <c r="H188"/>
  <c r="J187"/>
  <c r="H187"/>
  <c r="J186"/>
  <c r="H186"/>
  <c r="J185"/>
  <c r="H185"/>
  <c r="J184"/>
  <c r="H184"/>
  <c r="J183"/>
  <c r="H183"/>
  <c r="J182"/>
  <c r="H182"/>
  <c r="J181"/>
  <c r="H181"/>
  <c r="J180"/>
  <c r="H180"/>
  <c r="J179"/>
  <c r="H179"/>
  <c r="J178"/>
  <c r="H178"/>
  <c r="J177"/>
  <c r="H177"/>
  <c r="J176"/>
  <c r="H176"/>
  <c r="J175"/>
  <c r="H175"/>
  <c r="J174"/>
  <c r="H174"/>
  <c r="J173"/>
  <c r="H173"/>
  <c r="J172"/>
  <c r="H172"/>
  <c r="J171"/>
  <c r="H171"/>
  <c r="J170"/>
  <c r="H170"/>
  <c r="J169"/>
  <c r="H169"/>
  <c r="J168"/>
  <c r="H168"/>
  <c r="J167"/>
  <c r="H167"/>
  <c r="J166"/>
  <c r="H166"/>
  <c r="J165"/>
  <c r="H165"/>
  <c r="J164"/>
  <c r="H164"/>
  <c r="J163"/>
  <c r="H163"/>
  <c r="J162"/>
  <c r="H162"/>
  <c r="J161"/>
  <c r="H161"/>
  <c r="J160"/>
  <c r="H160"/>
  <c r="J159"/>
  <c r="H159"/>
  <c r="J158"/>
  <c r="H158"/>
  <c r="J157"/>
  <c r="H157"/>
  <c r="J156"/>
  <c r="H156"/>
  <c r="J155"/>
  <c r="H155"/>
  <c r="J154"/>
  <c r="H154"/>
  <c r="J153"/>
  <c r="H153"/>
  <c r="J152"/>
  <c r="H152"/>
  <c r="J151"/>
  <c r="H151"/>
  <c r="J150"/>
  <c r="H150"/>
  <c r="J149"/>
  <c r="H149"/>
  <c r="J148"/>
  <c r="H148"/>
  <c r="J147"/>
  <c r="H147"/>
  <c r="J146"/>
  <c r="H146"/>
  <c r="J145"/>
  <c r="H145"/>
  <c r="J144"/>
  <c r="H144"/>
  <c r="J143"/>
  <c r="H143"/>
  <c r="J142"/>
  <c r="H142"/>
  <c r="J141"/>
  <c r="H141"/>
  <c r="J140"/>
  <c r="H140"/>
  <c r="J139"/>
  <c r="H139"/>
  <c r="J138"/>
  <c r="H138"/>
  <c r="J137"/>
  <c r="H137"/>
  <c r="J136"/>
  <c r="H136"/>
  <c r="J135"/>
  <c r="H135"/>
  <c r="J134"/>
  <c r="H134"/>
  <c r="J133"/>
  <c r="H133"/>
  <c r="J132"/>
  <c r="H132"/>
  <c r="J131"/>
  <c r="H131"/>
  <c r="J130"/>
  <c r="H130"/>
  <c r="J129"/>
  <c r="H129"/>
  <c r="J128"/>
  <c r="H128"/>
  <c r="J127"/>
  <c r="H127"/>
  <c r="J126"/>
  <c r="H126"/>
  <c r="J125"/>
  <c r="H125"/>
  <c r="J124"/>
  <c r="H124"/>
  <c r="J123"/>
  <c r="H123"/>
  <c r="J122"/>
  <c r="H122"/>
  <c r="J121"/>
  <c r="H121"/>
  <c r="J120"/>
  <c r="H120"/>
  <c r="J119"/>
  <c r="H119"/>
  <c r="J118"/>
  <c r="H118"/>
  <c r="J117"/>
  <c r="H117"/>
  <c r="J116"/>
  <c r="H116"/>
  <c r="J115"/>
  <c r="H115"/>
  <c r="J114"/>
  <c r="H114"/>
  <c r="J113"/>
  <c r="H113"/>
  <c r="J112"/>
  <c r="H112"/>
  <c r="J111"/>
  <c r="H111"/>
  <c r="J110"/>
  <c r="H110"/>
  <c r="J109"/>
  <c r="H109"/>
  <c r="J108"/>
  <c r="H108"/>
  <c r="J107"/>
  <c r="H107"/>
  <c r="J106"/>
  <c r="H106"/>
  <c r="J105"/>
  <c r="H105"/>
  <c r="J104"/>
  <c r="H104"/>
  <c r="J103"/>
  <c r="H103"/>
  <c r="J102"/>
  <c r="H102"/>
  <c r="J101"/>
  <c r="H101"/>
  <c r="J100"/>
  <c r="H100"/>
  <c r="J99"/>
  <c r="H99"/>
  <c r="J98"/>
  <c r="H98"/>
  <c r="J97"/>
  <c r="H97"/>
  <c r="J96"/>
  <c r="H96"/>
  <c r="J95"/>
  <c r="H95"/>
  <c r="J94"/>
  <c r="H94"/>
  <c r="J93"/>
  <c r="H93"/>
  <c r="J92"/>
  <c r="H92"/>
  <c r="J91"/>
  <c r="H91"/>
  <c r="J90"/>
  <c r="H90"/>
  <c r="J89"/>
  <c r="H89"/>
  <c r="J88"/>
  <c r="H88"/>
  <c r="J87"/>
  <c r="H87"/>
  <c r="J86"/>
  <c r="H86"/>
  <c r="J85"/>
  <c r="H85"/>
  <c r="J84"/>
  <c r="H84"/>
  <c r="J83"/>
  <c r="H83"/>
  <c r="J82"/>
  <c r="H82"/>
  <c r="J81"/>
  <c r="H81"/>
  <c r="J80"/>
  <c r="H80"/>
  <c r="J79"/>
  <c r="H79"/>
  <c r="J78"/>
  <c r="H78"/>
  <c r="J77"/>
  <c r="H77"/>
  <c r="J76"/>
  <c r="H76"/>
  <c r="J75"/>
  <c r="H75"/>
  <c r="J74"/>
  <c r="H74"/>
  <c r="J73"/>
  <c r="H73"/>
  <c r="J72"/>
  <c r="H72"/>
  <c r="J71"/>
  <c r="H71"/>
  <c r="J70"/>
  <c r="H70"/>
  <c r="J69"/>
  <c r="H69"/>
  <c r="J68"/>
  <c r="H68"/>
  <c r="J67"/>
  <c r="H67"/>
  <c r="J66"/>
  <c r="H66"/>
  <c r="J65"/>
  <c r="H65"/>
  <c r="J64"/>
  <c r="H64"/>
  <c r="J63"/>
  <c r="H63"/>
  <c r="J62"/>
  <c r="H62"/>
  <c r="J61"/>
  <c r="H61"/>
  <c r="J60"/>
  <c r="H60"/>
  <c r="J59"/>
  <c r="H59"/>
  <c r="J58"/>
  <c r="H58"/>
  <c r="J57"/>
  <c r="H57"/>
  <c r="J56"/>
  <c r="H56"/>
  <c r="J55"/>
  <c r="H55"/>
  <c r="J54"/>
  <c r="H54"/>
  <c r="J53"/>
  <c r="H53"/>
  <c r="J52"/>
  <c r="H52"/>
  <c r="J51"/>
  <c r="H51"/>
  <c r="J50"/>
  <c r="H50"/>
  <c r="J49"/>
  <c r="H49"/>
  <c r="J48"/>
  <c r="H48"/>
  <c r="J47"/>
  <c r="H47"/>
  <c r="J46"/>
  <c r="H46"/>
  <c r="J45"/>
  <c r="H45"/>
  <c r="J44"/>
  <c r="H44"/>
  <c r="J43"/>
  <c r="H43"/>
  <c r="J42"/>
  <c r="H42"/>
  <c r="J41"/>
  <c r="H41"/>
  <c r="J40"/>
  <c r="H40"/>
  <c r="J39"/>
  <c r="H39"/>
  <c r="J38"/>
  <c r="H38"/>
  <c r="J37"/>
  <c r="H37"/>
  <c r="J36"/>
  <c r="H36"/>
  <c r="J35"/>
  <c r="H35"/>
  <c r="J34"/>
  <c r="H34"/>
  <c r="J33"/>
  <c r="H33"/>
  <c r="J32"/>
  <c r="H32"/>
  <c r="J31"/>
  <c r="H31"/>
  <c r="J30"/>
  <c r="H30"/>
  <c r="J29"/>
  <c r="H29"/>
  <c r="J28"/>
  <c r="H28"/>
  <c r="J27"/>
  <c r="H27"/>
  <c r="J26"/>
  <c r="H26"/>
  <c r="J25"/>
  <c r="H25"/>
  <c r="J24"/>
  <c r="H24"/>
  <c r="J23"/>
  <c r="H23"/>
  <c r="J22"/>
  <c r="H22"/>
  <c r="J21"/>
  <c r="H21"/>
  <c r="J20"/>
  <c r="H20"/>
  <c r="J19"/>
  <c r="H19"/>
  <c r="J18"/>
  <c r="H18"/>
  <c r="J17"/>
  <c r="H17"/>
  <c r="J16"/>
  <c r="H16"/>
  <c r="J15"/>
  <c r="H15"/>
  <c r="J14"/>
  <c r="H14"/>
  <c r="J13"/>
  <c r="H13"/>
  <c r="J12"/>
  <c r="H12"/>
  <c r="J11"/>
  <c r="H11"/>
  <c r="J10"/>
  <c r="H10"/>
  <c r="J9"/>
  <c r="H9"/>
  <c r="J8"/>
  <c r="H8"/>
  <c r="J7"/>
  <c r="H7"/>
  <c r="I7" s="1"/>
  <c r="J6"/>
  <c r="H6"/>
  <c r="J5"/>
  <c r="H5"/>
  <c r="K6" i="110" l="1"/>
  <c r="K8"/>
  <c r="K10"/>
  <c r="K12"/>
  <c r="K14"/>
  <c r="K16"/>
  <c r="K18"/>
  <c r="K20"/>
  <c r="K22"/>
  <c r="K24"/>
  <c r="K26"/>
  <c r="K28"/>
  <c r="K30"/>
  <c r="K32"/>
  <c r="K34"/>
  <c r="K36"/>
  <c r="K38"/>
  <c r="K40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221"/>
  <c r="K7"/>
  <c r="K9"/>
  <c r="K11"/>
  <c r="K13"/>
  <c r="K15"/>
  <c r="K17"/>
  <c r="K19"/>
  <c r="K21"/>
  <c r="K23"/>
  <c r="K25"/>
  <c r="K27"/>
  <c r="K29"/>
  <c r="K31"/>
  <c r="K33"/>
  <c r="K35"/>
  <c r="K37"/>
  <c r="K39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K216"/>
  <c r="K218"/>
  <c r="K220"/>
  <c r="I11" i="109"/>
  <c r="I13"/>
  <c r="I17"/>
  <c r="I5"/>
  <c r="I242"/>
  <c r="I6"/>
  <c r="I9"/>
  <c r="I15"/>
  <c r="I19"/>
  <c r="I21"/>
  <c r="I23"/>
  <c r="I25"/>
  <c r="I27"/>
  <c r="I29"/>
  <c r="I31"/>
  <c r="I33"/>
  <c r="I35"/>
  <c r="I37"/>
  <c r="I39"/>
  <c r="I41"/>
  <c r="I43"/>
  <c r="I45"/>
  <c r="I47"/>
  <c r="I49"/>
  <c r="I51"/>
  <c r="I53"/>
  <c r="I55"/>
  <c r="I57"/>
  <c r="I59"/>
  <c r="I61"/>
  <c r="I63"/>
  <c r="I64"/>
  <c r="I65"/>
  <c r="I67"/>
  <c r="I69"/>
  <c r="I71"/>
  <c r="I73"/>
  <c r="I75"/>
  <c r="I77"/>
  <c r="I79"/>
  <c r="I81"/>
  <c r="I83"/>
  <c r="I85"/>
  <c r="I87"/>
  <c r="I89"/>
  <c r="I91"/>
  <c r="I93"/>
  <c r="I95"/>
  <c r="I97"/>
  <c r="I99"/>
  <c r="I101"/>
  <c r="I103"/>
  <c r="I105"/>
  <c r="I107"/>
  <c r="I109"/>
  <c r="I111"/>
  <c r="I113"/>
  <c r="I115"/>
  <c r="I117"/>
  <c r="I119"/>
  <c r="I121"/>
  <c r="I123"/>
  <c r="I125"/>
  <c r="I127"/>
  <c r="I129"/>
  <c r="I131"/>
  <c r="I133"/>
  <c r="I135"/>
  <c r="I137"/>
  <c r="I139"/>
  <c r="I141"/>
  <c r="I143"/>
  <c r="I145"/>
  <c r="I147"/>
  <c r="I149"/>
  <c r="I151"/>
  <c r="I153"/>
  <c r="I155"/>
  <c r="I157"/>
  <c r="I159"/>
  <c r="I161"/>
  <c r="I163"/>
  <c r="I165"/>
  <c r="I167"/>
  <c r="I169"/>
  <c r="I171"/>
  <c r="I173"/>
  <c r="I175"/>
  <c r="I177"/>
  <c r="I179"/>
  <c r="I181"/>
  <c r="I183"/>
  <c r="I185"/>
  <c r="I187"/>
  <c r="I189"/>
  <c r="I191"/>
  <c r="I193"/>
  <c r="I195"/>
  <c r="I197"/>
  <c r="I199"/>
  <c r="I201"/>
  <c r="I203"/>
  <c r="I205"/>
  <c r="I207"/>
  <c r="I209"/>
  <c r="I211"/>
  <c r="I213"/>
  <c r="I215"/>
  <c r="I217"/>
  <c r="I219"/>
  <c r="I221"/>
  <c r="I223"/>
  <c r="I225"/>
  <c r="I227"/>
  <c r="I229"/>
  <c r="I231"/>
  <c r="I233"/>
  <c r="I235"/>
  <c r="I237"/>
  <c r="I239"/>
  <c r="I241"/>
  <c r="I243"/>
  <c r="I8"/>
  <c r="I10"/>
  <c r="I12"/>
  <c r="I14"/>
  <c r="I16"/>
  <c r="I18"/>
  <c r="I20"/>
  <c r="I22"/>
  <c r="I24"/>
  <c r="I26"/>
  <c r="I28"/>
  <c r="I30"/>
  <c r="I32"/>
  <c r="I34"/>
  <c r="I36"/>
  <c r="I38"/>
  <c r="I40"/>
  <c r="I42"/>
  <c r="I44"/>
  <c r="I46"/>
  <c r="I48"/>
  <c r="I50"/>
  <c r="I52"/>
  <c r="I54"/>
  <c r="I56"/>
  <c r="I58"/>
  <c r="I60"/>
  <c r="I62"/>
  <c r="I66"/>
  <c r="I68"/>
  <c r="I70"/>
  <c r="I72"/>
  <c r="I74"/>
  <c r="I76"/>
  <c r="I78"/>
  <c r="I80"/>
  <c r="I82"/>
  <c r="I84"/>
  <c r="I86"/>
  <c r="I88"/>
  <c r="I90"/>
  <c r="I92"/>
  <c r="I94"/>
  <c r="I96"/>
  <c r="I98"/>
  <c r="I100"/>
  <c r="I102"/>
  <c r="I104"/>
  <c r="I106"/>
  <c r="I108"/>
  <c r="I110"/>
  <c r="I112"/>
  <c r="I114"/>
  <c r="I116"/>
  <c r="I118"/>
  <c r="I120"/>
  <c r="I122"/>
  <c r="I124"/>
  <c r="I126"/>
  <c r="I128"/>
  <c r="I130"/>
  <c r="I132"/>
  <c r="I134"/>
  <c r="I136"/>
  <c r="I138"/>
  <c r="I140"/>
  <c r="I142"/>
  <c r="I144"/>
  <c r="I146"/>
  <c r="I148"/>
  <c r="I150"/>
  <c r="I152"/>
  <c r="I154"/>
  <c r="I156"/>
  <c r="I158"/>
  <c r="I160"/>
  <c r="I162"/>
  <c r="I164"/>
  <c r="I166"/>
  <c r="I168"/>
  <c r="I170"/>
  <c r="I172"/>
  <c r="I174"/>
  <c r="I176"/>
  <c r="I178"/>
  <c r="I180"/>
  <c r="I182"/>
  <c r="I184"/>
  <c r="I186"/>
  <c r="I188"/>
  <c r="I190"/>
  <c r="I192"/>
  <c r="I194"/>
  <c r="I196"/>
  <c r="I198"/>
  <c r="I200"/>
  <c r="I202"/>
  <c r="I204"/>
  <c r="I206"/>
  <c r="I208"/>
  <c r="I210"/>
  <c r="I212"/>
  <c r="I214"/>
  <c r="I216"/>
  <c r="I218"/>
  <c r="I220"/>
  <c r="I222"/>
  <c r="I224"/>
  <c r="I226"/>
  <c r="I228"/>
  <c r="I230"/>
  <c r="I232"/>
  <c r="I234"/>
  <c r="I236"/>
  <c r="I238"/>
  <c r="I240"/>
</calcChain>
</file>

<file path=xl/sharedStrings.xml><?xml version="1.0" encoding="utf-8"?>
<sst xmlns="http://schemas.openxmlformats.org/spreadsheetml/2006/main" count="548" uniqueCount="47">
  <si>
    <t>시험지는 시험시간 외 제공되지 않습니다.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</si>
  <si>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</si>
  <si>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</si>
  <si>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3월~4월 아침 모의고사 성적현황</t>
    <phoneticPr fontId="1" type="noConversion"/>
  </si>
  <si>
    <t>시험 1주차 : 3월 12일 ~ 16일</t>
    <phoneticPr fontId="1" type="noConversion"/>
  </si>
  <si>
    <t>경고 1회이상 누적시 응시자격이 박탈됩니다.</t>
    <phoneticPr fontId="1" type="noConversion"/>
  </si>
  <si>
    <t>주간성적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</si>
  <si>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</si>
  <si>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</si>
  <si>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</si>
  <si>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</si>
  <si>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</si>
  <si>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</si>
  <si>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</si>
  <si>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</si>
  <si>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</si>
  <si>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</si>
  <si>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</si>
  <si>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</si>
  <si>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경 고</t>
    <phoneticPr fontId="1" type="noConversion"/>
  </si>
  <si>
    <t>여</t>
    <phoneticPr fontId="1" type="noConversion"/>
  </si>
  <si>
    <t>3월 아침 모의고사 성적현황</t>
    <phoneticPr fontId="1" type="noConversion"/>
  </si>
  <si>
    <t>시험 1주차 : 3월 19일 ~ 23일</t>
    <phoneticPr fontId="1" type="noConversion"/>
  </si>
  <si>
    <t>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</si>
  <si>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</si>
  <si>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</si>
  <si>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</si>
  <si>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</si>
  <si>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</si>
  <si>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</si>
  <si>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</si>
  <si>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</si>
  <si>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</si>
  <si>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</si>
  <si>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</si>
  <si>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</si>
  <si>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</si>
  <si>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</si>
  <si>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</si>
  <si>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 고</t>
    <phoneticPr fontId="1" type="noConversion"/>
  </si>
  <si>
    <t>여</t>
    <phoneticPr fontId="1" type="noConversion"/>
  </si>
  <si>
    <t>남</t>
    <phoneticPr fontId="1" type="noConversion"/>
  </si>
  <si>
    <t>경 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</si>
  <si>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</si>
  <si>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</si>
  <si>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경고 2회 이상 누적시 응시자격이 박탈됩니다.</t>
    <phoneticPr fontId="1" type="noConversion"/>
  </si>
  <si>
    <t>시험지는 시험시간 외 제공되지 않습니다.</t>
    <phoneticPr fontId="1" type="noConversion"/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</si>
</sst>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28"/>
      <color theme="1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ajor"/>
    </font>
  </fonts>
  <fills count="1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FF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30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9" fontId="11" fillId="8" borderId="4" xfId="0" applyNumberFormat="1" applyFont="1" applyFill="1" applyBorder="1" applyAlignment="1">
      <alignment horizontal="center" vertical="center"/>
    </xf>
    <xf numFmtId="0" fontId="12" fillId="8" borderId="17" xfId="0" applyFont="1" applyFill="1" applyBorder="1" applyAlignment="1">
      <alignment horizontal="center" vertical="center"/>
    </xf>
    <xf numFmtId="0" fontId="12" fillId="8" borderId="18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9" fontId="11" fillId="0" borderId="4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/>
    </xf>
    <xf numFmtId="0" fontId="10" fillId="8" borderId="0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13" fillId="9" borderId="4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7" fillId="4" borderId="30" xfId="0" applyFont="1" applyFill="1" applyBorder="1" applyAlignment="1">
      <alignment horizontal="center" vertical="center"/>
    </xf>
    <xf numFmtId="0" fontId="17" fillId="4" borderId="31" xfId="0" applyFont="1" applyFill="1" applyBorder="1" applyAlignment="1">
      <alignment horizontal="center" vertical="center"/>
    </xf>
    <xf numFmtId="0" fontId="17" fillId="4" borderId="32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9" fillId="0" borderId="33" xfId="0" applyFont="1" applyFill="1" applyBorder="1" applyAlignment="1">
      <alignment horizontal="center" vertical="center"/>
    </xf>
    <xf numFmtId="0" fontId="14" fillId="0" borderId="33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20" fillId="10" borderId="33" xfId="0" applyFont="1" applyFill="1" applyBorder="1" applyAlignment="1">
      <alignment horizontal="center" vertical="center"/>
    </xf>
    <xf numFmtId="0" fontId="20" fillId="10" borderId="34" xfId="0" applyFont="1" applyFill="1" applyBorder="1" applyAlignment="1">
      <alignment horizontal="center" vertical="center"/>
    </xf>
    <xf numFmtId="9" fontId="21" fillId="0" borderId="34" xfId="0" applyNumberFormat="1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center" vertical="center"/>
    </xf>
    <xf numFmtId="0" fontId="18" fillId="7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20" fillId="10" borderId="4" xfId="0" applyFont="1" applyFill="1" applyBorder="1" applyAlignment="1">
      <alignment horizontal="center" vertical="center"/>
    </xf>
    <xf numFmtId="9" fontId="21" fillId="0" borderId="4" xfId="0" applyNumberFormat="1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20" fillId="10" borderId="1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18" fillId="11" borderId="1" xfId="0" applyFont="1" applyFill="1" applyBorder="1" applyAlignment="1">
      <alignment horizontal="center" vertical="center"/>
    </xf>
    <xf numFmtId="0" fontId="14" fillId="11" borderId="1" xfId="0" applyFont="1" applyFill="1" applyBorder="1" applyAlignment="1">
      <alignment horizontal="center" vertical="center"/>
    </xf>
    <xf numFmtId="0" fontId="19" fillId="11" borderId="1" xfId="0" applyFont="1" applyFill="1" applyBorder="1" applyAlignment="1">
      <alignment horizontal="center" vertical="center"/>
    </xf>
    <xf numFmtId="0" fontId="19" fillId="11" borderId="8" xfId="0" applyFont="1" applyFill="1" applyBorder="1" applyAlignment="1">
      <alignment horizontal="center" vertical="center"/>
    </xf>
    <xf numFmtId="0" fontId="19" fillId="11" borderId="2" xfId="0" applyFont="1" applyFill="1" applyBorder="1" applyAlignment="1">
      <alignment horizontal="center" vertical="center"/>
    </xf>
    <xf numFmtId="0" fontId="20" fillId="11" borderId="1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9" fontId="21" fillId="11" borderId="4" xfId="0" applyNumberFormat="1" applyFont="1" applyFill="1" applyBorder="1" applyAlignment="1">
      <alignment horizontal="center" vertical="center"/>
    </xf>
    <xf numFmtId="0" fontId="18" fillId="11" borderId="10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11" borderId="6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11" borderId="7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/>
    </xf>
    <xf numFmtId="0" fontId="18" fillId="5" borderId="13" xfId="0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center" vertical="center"/>
    </xf>
    <xf numFmtId="0" fontId="18" fillId="5" borderId="11" xfId="0" applyFont="1" applyFill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6" borderId="14" xfId="0" applyFont="1" applyFill="1" applyBorder="1" applyAlignment="1">
      <alignment horizontal="center" vertical="center"/>
    </xf>
    <xf numFmtId="0" fontId="18" fillId="6" borderId="15" xfId="0" applyFont="1" applyFill="1" applyBorder="1" applyAlignment="1">
      <alignment horizontal="center" vertical="center"/>
    </xf>
    <xf numFmtId="0" fontId="18" fillId="6" borderId="12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2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500;&#52840;&#49884;&#54744;%20&#49457;&#51201;&#48516;&#49437;\&#50500;&#52840;&#49884;&#54744;3~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주차"/>
      <sheetName val="1주차 공개"/>
      <sheetName val="2주차"/>
      <sheetName val="2주차 공개"/>
      <sheetName val="Sheet1"/>
    </sheetNames>
    <sheetDataSet>
      <sheetData sheetId="0">
        <row r="11">
          <cell r="K11">
            <v>4</v>
          </cell>
        </row>
        <row r="12">
          <cell r="K12">
            <v>7</v>
          </cell>
        </row>
        <row r="13">
          <cell r="K13">
            <v>4</v>
          </cell>
        </row>
        <row r="15">
          <cell r="K15">
            <v>10</v>
          </cell>
        </row>
        <row r="16">
          <cell r="K16">
            <v>5</v>
          </cell>
        </row>
        <row r="18">
          <cell r="K18">
            <v>3</v>
          </cell>
        </row>
        <row r="19">
          <cell r="K19">
            <v>8</v>
          </cell>
        </row>
        <row r="20">
          <cell r="K20">
            <v>10</v>
          </cell>
        </row>
        <row r="21">
          <cell r="K21">
            <v>4</v>
          </cell>
        </row>
        <row r="23">
          <cell r="K23">
            <v>6</v>
          </cell>
        </row>
        <row r="24">
          <cell r="K24">
            <v>2</v>
          </cell>
        </row>
        <row r="25">
          <cell r="K25">
            <v>13</v>
          </cell>
        </row>
        <row r="27">
          <cell r="K27">
            <v>8</v>
          </cell>
        </row>
        <row r="28">
          <cell r="K28">
            <v>7</v>
          </cell>
        </row>
        <row r="29">
          <cell r="K29">
            <v>13</v>
          </cell>
        </row>
        <row r="30">
          <cell r="K30">
            <v>4</v>
          </cell>
        </row>
        <row r="31">
          <cell r="K31">
            <v>9</v>
          </cell>
        </row>
        <row r="32">
          <cell r="K32">
            <v>5</v>
          </cell>
        </row>
        <row r="35">
          <cell r="K35">
            <v>6</v>
          </cell>
        </row>
        <row r="37">
          <cell r="K37">
            <v>7</v>
          </cell>
        </row>
        <row r="40">
          <cell r="K40">
            <v>2</v>
          </cell>
        </row>
        <row r="41">
          <cell r="K41">
            <v>4</v>
          </cell>
        </row>
        <row r="43">
          <cell r="K43">
            <v>2</v>
          </cell>
        </row>
        <row r="45">
          <cell r="K45">
            <v>5</v>
          </cell>
        </row>
        <row r="46">
          <cell r="K46">
            <v>6</v>
          </cell>
        </row>
        <row r="49">
          <cell r="K49">
            <v>12</v>
          </cell>
        </row>
        <row r="50">
          <cell r="K50">
            <v>8</v>
          </cell>
        </row>
        <row r="51">
          <cell r="K51">
            <v>6</v>
          </cell>
        </row>
        <row r="52">
          <cell r="K52">
            <v>5</v>
          </cell>
        </row>
        <row r="53">
          <cell r="K53">
            <v>10</v>
          </cell>
        </row>
        <row r="54">
          <cell r="K54">
            <v>9</v>
          </cell>
        </row>
        <row r="55">
          <cell r="K55">
            <v>7</v>
          </cell>
        </row>
        <row r="56">
          <cell r="K56">
            <v>5</v>
          </cell>
        </row>
        <row r="57">
          <cell r="K57">
            <v>3</v>
          </cell>
        </row>
        <row r="58">
          <cell r="K58">
            <v>4</v>
          </cell>
        </row>
        <row r="59">
          <cell r="K59">
            <v>3</v>
          </cell>
        </row>
        <row r="61">
          <cell r="K61">
            <v>6</v>
          </cell>
        </row>
        <row r="63">
          <cell r="K63">
            <v>8</v>
          </cell>
        </row>
        <row r="64">
          <cell r="K64">
            <v>10</v>
          </cell>
        </row>
        <row r="65">
          <cell r="K65">
            <v>7</v>
          </cell>
        </row>
        <row r="66">
          <cell r="K66">
            <v>2</v>
          </cell>
        </row>
        <row r="67">
          <cell r="K67">
            <v>7</v>
          </cell>
        </row>
        <row r="68">
          <cell r="K68">
            <v>6</v>
          </cell>
        </row>
        <row r="69">
          <cell r="K69">
            <v>4</v>
          </cell>
        </row>
        <row r="70">
          <cell r="K70">
            <v>11</v>
          </cell>
        </row>
        <row r="71">
          <cell r="K71">
            <v>3</v>
          </cell>
        </row>
        <row r="72">
          <cell r="K72">
            <v>5</v>
          </cell>
        </row>
        <row r="73">
          <cell r="K73">
            <v>3</v>
          </cell>
        </row>
        <row r="75">
          <cell r="K75">
            <v>1</v>
          </cell>
        </row>
        <row r="77">
          <cell r="K77">
            <v>5</v>
          </cell>
        </row>
        <row r="79">
          <cell r="K79">
            <v>8</v>
          </cell>
        </row>
        <row r="82">
          <cell r="K82">
            <v>5</v>
          </cell>
        </row>
        <row r="83">
          <cell r="K83">
            <v>3</v>
          </cell>
        </row>
        <row r="85">
          <cell r="K85">
            <v>7</v>
          </cell>
        </row>
        <row r="89">
          <cell r="K89">
            <v>7</v>
          </cell>
        </row>
        <row r="91">
          <cell r="K91">
            <v>6</v>
          </cell>
        </row>
        <row r="93">
          <cell r="K93">
            <v>1</v>
          </cell>
        </row>
        <row r="94">
          <cell r="K94">
            <v>7</v>
          </cell>
        </row>
        <row r="96">
          <cell r="K96">
            <v>3</v>
          </cell>
        </row>
        <row r="97">
          <cell r="K97">
            <v>6</v>
          </cell>
        </row>
        <row r="98">
          <cell r="K98">
            <v>4</v>
          </cell>
        </row>
        <row r="99">
          <cell r="K99">
            <v>9</v>
          </cell>
        </row>
        <row r="100">
          <cell r="K100">
            <v>7</v>
          </cell>
        </row>
        <row r="101">
          <cell r="K101">
            <v>9</v>
          </cell>
        </row>
        <row r="102">
          <cell r="K102">
            <v>7</v>
          </cell>
        </row>
        <row r="104">
          <cell r="K104">
            <v>7</v>
          </cell>
        </row>
        <row r="105">
          <cell r="K105">
            <v>6</v>
          </cell>
        </row>
        <row r="107">
          <cell r="K107">
            <v>3</v>
          </cell>
        </row>
        <row r="111">
          <cell r="K111">
            <v>5</v>
          </cell>
        </row>
        <row r="116">
          <cell r="K116">
            <v>5</v>
          </cell>
        </row>
        <row r="118">
          <cell r="K118">
            <v>5</v>
          </cell>
        </row>
        <row r="119">
          <cell r="K119">
            <v>3</v>
          </cell>
        </row>
        <row r="120">
          <cell r="K120">
            <v>10</v>
          </cell>
        </row>
        <row r="121">
          <cell r="K121">
            <v>7</v>
          </cell>
        </row>
        <row r="122">
          <cell r="K122">
            <v>9</v>
          </cell>
        </row>
        <row r="123">
          <cell r="K123">
            <v>7</v>
          </cell>
        </row>
        <row r="124">
          <cell r="K124">
            <v>6</v>
          </cell>
        </row>
        <row r="125">
          <cell r="K125">
            <v>4</v>
          </cell>
        </row>
        <row r="127">
          <cell r="K127">
            <v>6</v>
          </cell>
        </row>
        <row r="128">
          <cell r="K128">
            <v>10</v>
          </cell>
        </row>
        <row r="129">
          <cell r="K129">
            <v>5</v>
          </cell>
        </row>
        <row r="130">
          <cell r="K130">
            <v>3</v>
          </cell>
        </row>
        <row r="131">
          <cell r="K131">
            <v>4</v>
          </cell>
        </row>
        <row r="133">
          <cell r="K133">
            <v>4</v>
          </cell>
        </row>
        <row r="135">
          <cell r="K135">
            <v>5</v>
          </cell>
        </row>
        <row r="136">
          <cell r="K136">
            <v>5</v>
          </cell>
        </row>
        <row r="138">
          <cell r="K138">
            <v>5</v>
          </cell>
        </row>
        <row r="141">
          <cell r="K141">
            <v>5</v>
          </cell>
        </row>
        <row r="150">
          <cell r="K150">
            <v>4</v>
          </cell>
        </row>
        <row r="151">
          <cell r="K151">
            <v>14</v>
          </cell>
        </row>
        <row r="152">
          <cell r="K152">
            <v>2</v>
          </cell>
        </row>
        <row r="154">
          <cell r="K154">
            <v>6</v>
          </cell>
        </row>
        <row r="155">
          <cell r="K155">
            <v>13</v>
          </cell>
        </row>
        <row r="156">
          <cell r="K156">
            <v>7</v>
          </cell>
        </row>
        <row r="157">
          <cell r="K157">
            <v>10</v>
          </cell>
        </row>
        <row r="158">
          <cell r="K158">
            <v>5</v>
          </cell>
        </row>
        <row r="160">
          <cell r="K160">
            <v>5</v>
          </cell>
        </row>
        <row r="162">
          <cell r="K162">
            <v>11</v>
          </cell>
        </row>
        <row r="163">
          <cell r="K163">
            <v>6</v>
          </cell>
        </row>
        <row r="165">
          <cell r="K165">
            <v>1</v>
          </cell>
        </row>
        <row r="166">
          <cell r="K166">
            <v>6</v>
          </cell>
        </row>
        <row r="167">
          <cell r="K167">
            <v>5</v>
          </cell>
        </row>
        <row r="169">
          <cell r="K169">
            <v>11</v>
          </cell>
        </row>
        <row r="173">
          <cell r="K173">
            <v>7</v>
          </cell>
        </row>
        <row r="176">
          <cell r="K176">
            <v>12</v>
          </cell>
        </row>
        <row r="177">
          <cell r="K177">
            <v>6</v>
          </cell>
        </row>
        <row r="178">
          <cell r="K178">
            <v>9</v>
          </cell>
        </row>
        <row r="179">
          <cell r="K179">
            <v>8</v>
          </cell>
        </row>
        <row r="180">
          <cell r="K180">
            <v>4</v>
          </cell>
        </row>
        <row r="184">
          <cell r="K184">
            <v>4</v>
          </cell>
        </row>
        <row r="186">
          <cell r="K186">
            <v>8</v>
          </cell>
        </row>
        <row r="187">
          <cell r="K187">
            <v>10</v>
          </cell>
        </row>
        <row r="191">
          <cell r="K191">
            <v>6</v>
          </cell>
        </row>
        <row r="193">
          <cell r="K193">
            <v>1</v>
          </cell>
        </row>
        <row r="194">
          <cell r="K194">
            <v>14</v>
          </cell>
        </row>
        <row r="196">
          <cell r="K196">
            <v>15</v>
          </cell>
        </row>
        <row r="197">
          <cell r="K197">
            <v>12</v>
          </cell>
        </row>
        <row r="199">
          <cell r="K199">
            <v>5</v>
          </cell>
        </row>
        <row r="200">
          <cell r="K200">
            <v>11</v>
          </cell>
        </row>
        <row r="202">
          <cell r="K202">
            <v>7</v>
          </cell>
        </row>
        <row r="204">
          <cell r="K204">
            <v>7</v>
          </cell>
        </row>
        <row r="205">
          <cell r="K205">
            <v>6</v>
          </cell>
        </row>
        <row r="206">
          <cell r="K206">
            <v>8</v>
          </cell>
        </row>
        <row r="207">
          <cell r="K207">
            <v>4</v>
          </cell>
        </row>
        <row r="208">
          <cell r="K208">
            <v>7</v>
          </cell>
        </row>
        <row r="210">
          <cell r="K210">
            <v>2</v>
          </cell>
        </row>
        <row r="211">
          <cell r="K211">
            <v>7</v>
          </cell>
        </row>
        <row r="213">
          <cell r="K213">
            <v>8</v>
          </cell>
        </row>
        <row r="214">
          <cell r="K214">
            <v>2</v>
          </cell>
        </row>
        <row r="218">
          <cell r="K218">
            <v>9</v>
          </cell>
        </row>
        <row r="220">
          <cell r="K220">
            <v>3</v>
          </cell>
        </row>
        <row r="221">
          <cell r="K221">
            <v>5</v>
          </cell>
        </row>
        <row r="225">
          <cell r="K225">
            <v>7</v>
          </cell>
        </row>
        <row r="227">
          <cell r="K227">
            <v>4</v>
          </cell>
        </row>
        <row r="229">
          <cell r="K229">
            <v>7</v>
          </cell>
        </row>
        <row r="233">
          <cell r="K233">
            <v>6</v>
          </cell>
        </row>
        <row r="237">
          <cell r="K237">
            <v>4</v>
          </cell>
        </row>
        <row r="238">
          <cell r="K238">
            <v>3</v>
          </cell>
        </row>
        <row r="239">
          <cell r="K239">
            <v>0</v>
          </cell>
        </row>
        <row r="240">
          <cell r="K240">
            <v>10</v>
          </cell>
        </row>
        <row r="246">
          <cell r="K246">
            <v>6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47"/>
  <sheetViews>
    <sheetView workbookViewId="0">
      <selection activeCell="N17" sqref="N17"/>
    </sheetView>
  </sheetViews>
  <sheetFormatPr defaultRowHeight="16.5"/>
  <sheetData>
    <row r="1" spans="1:11" ht="33.75">
      <c r="A1" s="59" t="s">
        <v>3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1" ht="27" thickBot="1">
      <c r="A2" s="57" t="s">
        <v>4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3" spans="1:11" ht="21" customHeight="1" thickBot="1">
      <c r="A3" s="41"/>
      <c r="B3" s="4"/>
      <c r="C3" s="9">
        <v>12</v>
      </c>
      <c r="D3" s="9">
        <v>13</v>
      </c>
      <c r="E3" s="9">
        <v>14</v>
      </c>
      <c r="F3" s="9">
        <v>15</v>
      </c>
      <c r="G3" s="9">
        <v>16</v>
      </c>
      <c r="H3" s="53" t="s">
        <v>6</v>
      </c>
      <c r="I3" s="54"/>
      <c r="J3" s="55" t="s">
        <v>7</v>
      </c>
      <c r="K3" s="10" t="s">
        <v>8</v>
      </c>
    </row>
    <row r="4" spans="1:11" ht="33.75" thickBot="1">
      <c r="A4" s="11" t="s">
        <v>9</v>
      </c>
      <c r="B4" s="14" t="s">
        <v>10</v>
      </c>
      <c r="C4" s="12" t="s">
        <v>11</v>
      </c>
      <c r="D4" s="13" t="s">
        <v>12</v>
      </c>
      <c r="E4" s="12" t="s">
        <v>13</v>
      </c>
      <c r="F4" s="12" t="s">
        <v>14</v>
      </c>
      <c r="G4" s="12" t="s">
        <v>15</v>
      </c>
      <c r="H4" s="36" t="s">
        <v>16</v>
      </c>
      <c r="I4" s="37" t="s">
        <v>17</v>
      </c>
      <c r="J4" s="56"/>
      <c r="K4" s="10"/>
    </row>
    <row r="5" spans="1:11" ht="26.25">
      <c r="A5" s="15">
        <v>500</v>
      </c>
      <c r="B5" s="16" t="s">
        <v>18</v>
      </c>
      <c r="C5" s="17"/>
      <c r="D5" s="17"/>
      <c r="E5" s="17"/>
      <c r="F5" s="18"/>
      <c r="G5" s="18"/>
      <c r="H5" s="38">
        <f t="shared" ref="H5:H68" si="0">SUM(C5,D5,E5,F5,G5)</f>
        <v>0</v>
      </c>
      <c r="I5" s="39">
        <f t="shared" ref="I5:I68" si="1">RANK(H5,H$6:H$244)</f>
        <v>198</v>
      </c>
      <c r="J5" s="19">
        <f>COUNTA(C5,D5,E5,F5,G5)/5</f>
        <v>0</v>
      </c>
      <c r="K5" s="20" t="s">
        <v>19</v>
      </c>
    </row>
    <row r="6" spans="1:11" ht="26.25">
      <c r="A6" s="15">
        <v>501</v>
      </c>
      <c r="B6" s="16" t="s">
        <v>18</v>
      </c>
      <c r="C6" s="17"/>
      <c r="D6" s="17"/>
      <c r="E6" s="17"/>
      <c r="F6" s="18"/>
      <c r="G6" s="18"/>
      <c r="H6" s="38">
        <f t="shared" si="0"/>
        <v>0</v>
      </c>
      <c r="I6" s="39">
        <f t="shared" si="1"/>
        <v>198</v>
      </c>
      <c r="J6" s="19">
        <f t="shared" ref="J6:J69" si="2">COUNTA(C6,D6,E6,F6,G6)/5</f>
        <v>0</v>
      </c>
      <c r="K6" s="21" t="s">
        <v>19</v>
      </c>
    </row>
    <row r="7" spans="1:11" ht="26.25">
      <c r="A7" s="15">
        <v>502</v>
      </c>
      <c r="B7" s="16" t="s">
        <v>20</v>
      </c>
      <c r="C7" s="17"/>
      <c r="D7" s="17"/>
      <c r="E7" s="17"/>
      <c r="F7" s="18"/>
      <c r="G7" s="18"/>
      <c r="H7" s="38">
        <f t="shared" si="0"/>
        <v>0</v>
      </c>
      <c r="I7" s="39">
        <f t="shared" si="1"/>
        <v>198</v>
      </c>
      <c r="J7" s="19">
        <f t="shared" si="2"/>
        <v>0</v>
      </c>
      <c r="K7" s="21" t="s">
        <v>19</v>
      </c>
    </row>
    <row r="8" spans="1:11" ht="26.25">
      <c r="A8" s="22">
        <v>503</v>
      </c>
      <c r="B8" s="7" t="s">
        <v>18</v>
      </c>
      <c r="C8" s="8">
        <v>12</v>
      </c>
      <c r="D8" s="8">
        <v>10</v>
      </c>
      <c r="E8" s="8"/>
      <c r="F8" s="8">
        <v>3</v>
      </c>
      <c r="G8" s="8"/>
      <c r="H8" s="38">
        <f t="shared" si="0"/>
        <v>25</v>
      </c>
      <c r="I8" s="39">
        <f t="shared" si="1"/>
        <v>123</v>
      </c>
      <c r="J8" s="23">
        <f t="shared" si="2"/>
        <v>0.6</v>
      </c>
      <c r="K8" s="24"/>
    </row>
    <row r="9" spans="1:11" ht="27" thickBot="1">
      <c r="A9" s="15">
        <v>504</v>
      </c>
      <c r="B9" s="16" t="s">
        <v>18</v>
      </c>
      <c r="C9" s="17"/>
      <c r="D9" s="17"/>
      <c r="E9" s="17"/>
      <c r="F9" s="17"/>
      <c r="G9" s="25"/>
      <c r="H9" s="38">
        <f t="shared" si="0"/>
        <v>0</v>
      </c>
      <c r="I9" s="39">
        <f t="shared" si="1"/>
        <v>198</v>
      </c>
      <c r="J9" s="19">
        <f t="shared" si="2"/>
        <v>0</v>
      </c>
      <c r="K9" s="21" t="s">
        <v>19</v>
      </c>
    </row>
    <row r="10" spans="1:11" ht="26.25">
      <c r="A10" s="26">
        <v>505</v>
      </c>
      <c r="B10" s="7" t="s">
        <v>18</v>
      </c>
      <c r="C10" s="8">
        <v>7</v>
      </c>
      <c r="D10" s="8">
        <v>9</v>
      </c>
      <c r="E10" s="8">
        <v>10</v>
      </c>
      <c r="F10" s="8">
        <v>5</v>
      </c>
      <c r="G10" s="27">
        <v>4</v>
      </c>
      <c r="H10" s="38">
        <f t="shared" si="0"/>
        <v>35</v>
      </c>
      <c r="I10" s="39">
        <f t="shared" si="1"/>
        <v>69</v>
      </c>
      <c r="J10" s="23">
        <f t="shared" si="2"/>
        <v>1</v>
      </c>
      <c r="K10" s="28"/>
    </row>
    <row r="11" spans="1:11" ht="26.25">
      <c r="A11" s="26">
        <v>506</v>
      </c>
      <c r="B11" s="7" t="s">
        <v>18</v>
      </c>
      <c r="C11" s="8">
        <v>9</v>
      </c>
      <c r="D11" s="8">
        <v>8</v>
      </c>
      <c r="E11" s="8">
        <v>6</v>
      </c>
      <c r="F11" s="8">
        <v>5</v>
      </c>
      <c r="G11" s="27">
        <v>7</v>
      </c>
      <c r="H11" s="38">
        <f t="shared" si="0"/>
        <v>35</v>
      </c>
      <c r="I11" s="39">
        <f t="shared" si="1"/>
        <v>69</v>
      </c>
      <c r="J11" s="23">
        <f t="shared" si="2"/>
        <v>1</v>
      </c>
      <c r="K11" s="24"/>
    </row>
    <row r="12" spans="1:11" ht="27" thickBot="1">
      <c r="A12" s="26">
        <v>507</v>
      </c>
      <c r="B12" s="7" t="s">
        <v>20</v>
      </c>
      <c r="C12" s="8">
        <v>9</v>
      </c>
      <c r="D12" s="8">
        <v>6</v>
      </c>
      <c r="E12" s="8">
        <v>6</v>
      </c>
      <c r="F12" s="8">
        <v>4</v>
      </c>
      <c r="G12" s="27">
        <v>4</v>
      </c>
      <c r="H12" s="38">
        <f t="shared" si="0"/>
        <v>29</v>
      </c>
      <c r="I12" s="39">
        <f t="shared" si="1"/>
        <v>104</v>
      </c>
      <c r="J12" s="23">
        <f t="shared" si="2"/>
        <v>1</v>
      </c>
      <c r="K12" s="29"/>
    </row>
    <row r="13" spans="1:11" ht="26.25">
      <c r="A13" s="22">
        <v>508</v>
      </c>
      <c r="B13" s="7" t="s">
        <v>18</v>
      </c>
      <c r="C13" s="8">
        <v>12</v>
      </c>
      <c r="D13" s="8">
        <v>13</v>
      </c>
      <c r="E13" s="8">
        <v>9</v>
      </c>
      <c r="F13" s="8">
        <v>1</v>
      </c>
      <c r="G13" s="27"/>
      <c r="H13" s="38">
        <f t="shared" si="0"/>
        <v>35</v>
      </c>
      <c r="I13" s="39">
        <f t="shared" si="1"/>
        <v>69</v>
      </c>
      <c r="J13" s="23">
        <f t="shared" si="2"/>
        <v>0.8</v>
      </c>
      <c r="K13" s="28"/>
    </row>
    <row r="14" spans="1:11" ht="26.25">
      <c r="A14" s="22">
        <v>509</v>
      </c>
      <c r="B14" s="7" t="s">
        <v>18</v>
      </c>
      <c r="C14" s="8"/>
      <c r="D14" s="8"/>
      <c r="E14" s="8"/>
      <c r="F14" s="8"/>
      <c r="G14" s="30">
        <v>10</v>
      </c>
      <c r="H14" s="38">
        <f t="shared" si="0"/>
        <v>10</v>
      </c>
      <c r="I14" s="39">
        <f t="shared" si="1"/>
        <v>180</v>
      </c>
      <c r="J14" s="23">
        <f t="shared" si="2"/>
        <v>0.2</v>
      </c>
      <c r="K14" s="2"/>
    </row>
    <row r="15" spans="1:11" ht="26.25">
      <c r="A15" s="22">
        <v>510</v>
      </c>
      <c r="B15" s="7" t="s">
        <v>18</v>
      </c>
      <c r="C15" s="8">
        <v>9</v>
      </c>
      <c r="D15" s="8">
        <v>6</v>
      </c>
      <c r="E15" s="8"/>
      <c r="F15" s="8">
        <v>2</v>
      </c>
      <c r="G15" s="30">
        <v>5</v>
      </c>
      <c r="H15" s="38">
        <f t="shared" si="0"/>
        <v>22</v>
      </c>
      <c r="I15" s="39">
        <f t="shared" si="1"/>
        <v>143</v>
      </c>
      <c r="J15" s="23">
        <f t="shared" si="2"/>
        <v>0.8</v>
      </c>
      <c r="K15" s="29"/>
    </row>
    <row r="16" spans="1:11" ht="26.25">
      <c r="A16" s="22">
        <v>511</v>
      </c>
      <c r="B16" s="7" t="s">
        <v>18</v>
      </c>
      <c r="C16" s="8"/>
      <c r="D16" s="8">
        <v>14</v>
      </c>
      <c r="E16" s="8">
        <v>5</v>
      </c>
      <c r="F16" s="8">
        <v>4</v>
      </c>
      <c r="G16" s="30"/>
      <c r="H16" s="38">
        <f t="shared" si="0"/>
        <v>23</v>
      </c>
      <c r="I16" s="39">
        <f t="shared" si="1"/>
        <v>134</v>
      </c>
      <c r="J16" s="23">
        <f t="shared" si="2"/>
        <v>0.6</v>
      </c>
      <c r="K16" s="31"/>
    </row>
    <row r="17" spans="1:11" ht="26.25">
      <c r="A17" s="26">
        <v>512</v>
      </c>
      <c r="B17" s="7" t="s">
        <v>18</v>
      </c>
      <c r="C17" s="8">
        <v>14</v>
      </c>
      <c r="D17" s="8">
        <v>9</v>
      </c>
      <c r="E17" s="8">
        <v>12</v>
      </c>
      <c r="F17" s="8">
        <v>5</v>
      </c>
      <c r="G17" s="30">
        <v>3</v>
      </c>
      <c r="H17" s="38">
        <f t="shared" si="0"/>
        <v>43</v>
      </c>
      <c r="I17" s="39">
        <f t="shared" si="1"/>
        <v>34</v>
      </c>
      <c r="J17" s="23">
        <f t="shared" si="2"/>
        <v>1</v>
      </c>
      <c r="K17" s="31"/>
    </row>
    <row r="18" spans="1:11" ht="26.25">
      <c r="A18" s="26">
        <v>513</v>
      </c>
      <c r="B18" s="7" t="s">
        <v>20</v>
      </c>
      <c r="C18" s="8">
        <v>12</v>
      </c>
      <c r="D18" s="8">
        <v>10</v>
      </c>
      <c r="E18" s="8">
        <v>9</v>
      </c>
      <c r="F18" s="8">
        <v>6</v>
      </c>
      <c r="G18" s="30">
        <v>8</v>
      </c>
      <c r="H18" s="38">
        <f t="shared" si="0"/>
        <v>45</v>
      </c>
      <c r="I18" s="39">
        <f t="shared" si="1"/>
        <v>30</v>
      </c>
      <c r="J18" s="23">
        <f t="shared" si="2"/>
        <v>1</v>
      </c>
      <c r="K18" s="31"/>
    </row>
    <row r="19" spans="1:11" ht="26.25">
      <c r="A19" s="26">
        <v>514</v>
      </c>
      <c r="B19" s="7" t="s">
        <v>20</v>
      </c>
      <c r="C19" s="8">
        <v>3</v>
      </c>
      <c r="D19" s="8">
        <v>13</v>
      </c>
      <c r="E19" s="8">
        <v>7</v>
      </c>
      <c r="F19" s="8">
        <v>2</v>
      </c>
      <c r="G19" s="30">
        <v>10</v>
      </c>
      <c r="H19" s="38">
        <f t="shared" si="0"/>
        <v>35</v>
      </c>
      <c r="I19" s="39">
        <f t="shared" si="1"/>
        <v>69</v>
      </c>
      <c r="J19" s="23">
        <f t="shared" si="2"/>
        <v>1</v>
      </c>
      <c r="K19" s="31"/>
    </row>
    <row r="20" spans="1:11" ht="26.25">
      <c r="A20" s="26">
        <v>515</v>
      </c>
      <c r="B20" s="7" t="s">
        <v>20</v>
      </c>
      <c r="C20" s="8">
        <v>4</v>
      </c>
      <c r="D20" s="8">
        <v>8</v>
      </c>
      <c r="E20" s="8">
        <v>6</v>
      </c>
      <c r="F20" s="8">
        <v>1</v>
      </c>
      <c r="G20" s="30">
        <v>4</v>
      </c>
      <c r="H20" s="38">
        <f t="shared" si="0"/>
        <v>23</v>
      </c>
      <c r="I20" s="39">
        <f t="shared" si="1"/>
        <v>134</v>
      </c>
      <c r="J20" s="23">
        <f t="shared" si="2"/>
        <v>1</v>
      </c>
      <c r="K20" s="31"/>
    </row>
    <row r="21" spans="1:11" ht="26.25">
      <c r="A21" s="22">
        <v>516</v>
      </c>
      <c r="B21" s="7" t="s">
        <v>18</v>
      </c>
      <c r="C21" s="8">
        <v>6</v>
      </c>
      <c r="D21" s="8">
        <v>7</v>
      </c>
      <c r="E21" s="8">
        <v>6</v>
      </c>
      <c r="F21" s="8">
        <v>6</v>
      </c>
      <c r="G21" s="30"/>
      <c r="H21" s="38">
        <f t="shared" si="0"/>
        <v>25</v>
      </c>
      <c r="I21" s="39">
        <f t="shared" si="1"/>
        <v>123</v>
      </c>
      <c r="J21" s="23">
        <f t="shared" si="2"/>
        <v>0.8</v>
      </c>
      <c r="K21" s="31"/>
    </row>
    <row r="22" spans="1:11" ht="26.25">
      <c r="A22" s="26">
        <v>517</v>
      </c>
      <c r="B22" s="7" t="s">
        <v>18</v>
      </c>
      <c r="C22" s="8">
        <v>14</v>
      </c>
      <c r="D22" s="8">
        <v>10</v>
      </c>
      <c r="E22" s="8">
        <v>10</v>
      </c>
      <c r="F22" s="8">
        <v>7</v>
      </c>
      <c r="G22" s="30">
        <v>6</v>
      </c>
      <c r="H22" s="38">
        <f t="shared" si="0"/>
        <v>47</v>
      </c>
      <c r="I22" s="39">
        <f t="shared" si="1"/>
        <v>23</v>
      </c>
      <c r="J22" s="23">
        <f t="shared" si="2"/>
        <v>1</v>
      </c>
      <c r="K22" s="31"/>
    </row>
    <row r="23" spans="1:11" ht="26.25">
      <c r="A23" s="22">
        <v>518</v>
      </c>
      <c r="B23" s="7" t="s">
        <v>20</v>
      </c>
      <c r="C23" s="8">
        <v>11</v>
      </c>
      <c r="D23" s="8">
        <v>9</v>
      </c>
      <c r="E23" s="8">
        <v>7</v>
      </c>
      <c r="F23" s="8"/>
      <c r="G23" s="30">
        <v>2</v>
      </c>
      <c r="H23" s="38">
        <f t="shared" si="0"/>
        <v>29</v>
      </c>
      <c r="I23" s="39">
        <f t="shared" si="1"/>
        <v>104</v>
      </c>
      <c r="J23" s="23">
        <f t="shared" si="2"/>
        <v>0.8</v>
      </c>
      <c r="K23" s="31"/>
    </row>
    <row r="24" spans="1:11" ht="26.25">
      <c r="A24" s="26">
        <v>519</v>
      </c>
      <c r="B24" s="7" t="s">
        <v>18</v>
      </c>
      <c r="C24" s="8">
        <v>10</v>
      </c>
      <c r="D24" s="8">
        <v>12</v>
      </c>
      <c r="E24" s="8">
        <v>7</v>
      </c>
      <c r="F24" s="8">
        <v>4</v>
      </c>
      <c r="G24" s="30">
        <v>13</v>
      </c>
      <c r="H24" s="38">
        <f t="shared" si="0"/>
        <v>46</v>
      </c>
      <c r="I24" s="39">
        <f t="shared" si="1"/>
        <v>26</v>
      </c>
      <c r="J24" s="23">
        <f t="shared" si="2"/>
        <v>1</v>
      </c>
      <c r="K24" s="31"/>
    </row>
    <row r="25" spans="1:11" ht="26.25">
      <c r="A25" s="22">
        <v>520</v>
      </c>
      <c r="B25" s="7" t="s">
        <v>18</v>
      </c>
      <c r="C25" s="8">
        <v>12</v>
      </c>
      <c r="D25" s="8">
        <v>12</v>
      </c>
      <c r="E25" s="8">
        <v>7</v>
      </c>
      <c r="F25" s="30">
        <v>5</v>
      </c>
      <c r="G25" s="30"/>
      <c r="H25" s="38">
        <f t="shared" si="0"/>
        <v>36</v>
      </c>
      <c r="I25" s="39">
        <f t="shared" si="1"/>
        <v>61</v>
      </c>
      <c r="J25" s="23">
        <f t="shared" si="2"/>
        <v>0.8</v>
      </c>
      <c r="K25" s="31"/>
    </row>
    <row r="26" spans="1:11" ht="26.25">
      <c r="A26" s="26">
        <v>521</v>
      </c>
      <c r="B26" s="7" t="s">
        <v>18</v>
      </c>
      <c r="C26" s="8">
        <v>14</v>
      </c>
      <c r="D26" s="8">
        <v>11</v>
      </c>
      <c r="E26" s="8">
        <v>10</v>
      </c>
      <c r="F26" s="30">
        <v>4</v>
      </c>
      <c r="G26" s="30">
        <v>8</v>
      </c>
      <c r="H26" s="38">
        <f t="shared" si="0"/>
        <v>47</v>
      </c>
      <c r="I26" s="39">
        <f t="shared" si="1"/>
        <v>23</v>
      </c>
      <c r="J26" s="23">
        <f t="shared" si="2"/>
        <v>1</v>
      </c>
      <c r="K26" s="31"/>
    </row>
    <row r="27" spans="1:11" ht="26.25">
      <c r="A27" s="26">
        <v>522</v>
      </c>
      <c r="B27" s="7" t="s">
        <v>20</v>
      </c>
      <c r="C27" s="8">
        <v>15</v>
      </c>
      <c r="D27" s="8">
        <v>12</v>
      </c>
      <c r="E27" s="8">
        <v>11</v>
      </c>
      <c r="F27" s="30">
        <v>6</v>
      </c>
      <c r="G27" s="30">
        <v>7</v>
      </c>
      <c r="H27" s="38">
        <f t="shared" si="0"/>
        <v>51</v>
      </c>
      <c r="I27" s="39">
        <f t="shared" si="1"/>
        <v>15</v>
      </c>
      <c r="J27" s="23">
        <f t="shared" si="2"/>
        <v>1</v>
      </c>
      <c r="K27" s="31"/>
    </row>
    <row r="28" spans="1:11" ht="26.25">
      <c r="A28" s="26">
        <v>523</v>
      </c>
      <c r="B28" s="7" t="s">
        <v>18</v>
      </c>
      <c r="C28" s="8">
        <v>18</v>
      </c>
      <c r="D28" s="8">
        <v>13</v>
      </c>
      <c r="E28" s="8">
        <v>15</v>
      </c>
      <c r="F28" s="30">
        <v>10</v>
      </c>
      <c r="G28" s="30">
        <v>13</v>
      </c>
      <c r="H28" s="38">
        <f t="shared" si="0"/>
        <v>69</v>
      </c>
      <c r="I28" s="40">
        <f t="shared" si="1"/>
        <v>1</v>
      </c>
      <c r="J28" s="23">
        <f t="shared" si="2"/>
        <v>1</v>
      </c>
      <c r="K28" s="31"/>
    </row>
    <row r="29" spans="1:11" ht="26.25">
      <c r="A29" s="26">
        <v>524</v>
      </c>
      <c r="B29" s="7" t="s">
        <v>18</v>
      </c>
      <c r="C29" s="8">
        <v>13</v>
      </c>
      <c r="D29" s="8">
        <v>12</v>
      </c>
      <c r="E29" s="8">
        <v>12</v>
      </c>
      <c r="F29" s="30">
        <v>1</v>
      </c>
      <c r="G29" s="30">
        <v>4</v>
      </c>
      <c r="H29" s="38">
        <f t="shared" si="0"/>
        <v>42</v>
      </c>
      <c r="I29" s="39">
        <f t="shared" si="1"/>
        <v>38</v>
      </c>
      <c r="J29" s="23">
        <f t="shared" si="2"/>
        <v>1</v>
      </c>
      <c r="K29" s="31"/>
    </row>
    <row r="30" spans="1:11" ht="26.25">
      <c r="A30" s="22">
        <v>525</v>
      </c>
      <c r="B30" s="7" t="s">
        <v>18</v>
      </c>
      <c r="C30" s="8">
        <v>10</v>
      </c>
      <c r="D30" s="8"/>
      <c r="E30" s="8">
        <v>6</v>
      </c>
      <c r="F30" s="30">
        <v>5</v>
      </c>
      <c r="G30" s="30">
        <v>9</v>
      </c>
      <c r="H30" s="38">
        <f t="shared" si="0"/>
        <v>30</v>
      </c>
      <c r="I30" s="39">
        <f t="shared" si="1"/>
        <v>97</v>
      </c>
      <c r="J30" s="23">
        <f t="shared" si="2"/>
        <v>0.8</v>
      </c>
      <c r="K30" s="31"/>
    </row>
    <row r="31" spans="1:11" ht="26.25">
      <c r="A31" s="26">
        <v>526</v>
      </c>
      <c r="B31" s="7" t="s">
        <v>18</v>
      </c>
      <c r="C31" s="8">
        <v>9</v>
      </c>
      <c r="D31" s="8">
        <v>8</v>
      </c>
      <c r="E31" s="8">
        <v>9</v>
      </c>
      <c r="F31" s="30">
        <v>5</v>
      </c>
      <c r="G31" s="30">
        <v>5</v>
      </c>
      <c r="H31" s="38">
        <f t="shared" si="0"/>
        <v>36</v>
      </c>
      <c r="I31" s="39">
        <f t="shared" si="1"/>
        <v>61</v>
      </c>
      <c r="J31" s="23">
        <f t="shared" si="2"/>
        <v>1</v>
      </c>
      <c r="K31" s="31"/>
    </row>
    <row r="32" spans="1:11" ht="26.25">
      <c r="A32" s="15">
        <v>527</v>
      </c>
      <c r="B32" s="16" t="s">
        <v>20</v>
      </c>
      <c r="C32" s="17"/>
      <c r="D32" s="17"/>
      <c r="E32" s="17"/>
      <c r="F32" s="32"/>
      <c r="G32" s="32"/>
      <c r="H32" s="38">
        <f t="shared" si="0"/>
        <v>0</v>
      </c>
      <c r="I32" s="39">
        <f t="shared" si="1"/>
        <v>198</v>
      </c>
      <c r="J32" s="19">
        <f t="shared" si="2"/>
        <v>0</v>
      </c>
      <c r="K32" s="21" t="s">
        <v>19</v>
      </c>
    </row>
    <row r="33" spans="1:11" ht="26.25">
      <c r="A33" s="22">
        <v>528</v>
      </c>
      <c r="B33" s="7" t="s">
        <v>18</v>
      </c>
      <c r="C33" s="8">
        <v>9</v>
      </c>
      <c r="D33" s="8">
        <v>7</v>
      </c>
      <c r="E33" s="8">
        <v>8</v>
      </c>
      <c r="F33" s="30">
        <v>3</v>
      </c>
      <c r="G33" s="30"/>
      <c r="H33" s="38">
        <f t="shared" si="0"/>
        <v>27</v>
      </c>
      <c r="I33" s="39">
        <f t="shared" si="1"/>
        <v>111</v>
      </c>
      <c r="J33" s="23">
        <f t="shared" si="2"/>
        <v>0.8</v>
      </c>
      <c r="K33" s="31"/>
    </row>
    <row r="34" spans="1:11" ht="26.25">
      <c r="A34" s="26">
        <v>529</v>
      </c>
      <c r="B34" s="7" t="s">
        <v>18</v>
      </c>
      <c r="C34" s="8">
        <v>14</v>
      </c>
      <c r="D34" s="8">
        <v>13</v>
      </c>
      <c r="E34" s="8">
        <v>11</v>
      </c>
      <c r="F34" s="8">
        <v>6</v>
      </c>
      <c r="G34" s="30">
        <v>6</v>
      </c>
      <c r="H34" s="38">
        <f t="shared" si="0"/>
        <v>50</v>
      </c>
      <c r="I34" s="39">
        <f t="shared" si="1"/>
        <v>19</v>
      </c>
      <c r="J34" s="23">
        <f t="shared" si="2"/>
        <v>1</v>
      </c>
      <c r="K34" s="31"/>
    </row>
    <row r="35" spans="1:11" ht="26.25">
      <c r="A35" s="15">
        <v>530</v>
      </c>
      <c r="B35" s="16" t="s">
        <v>20</v>
      </c>
      <c r="C35" s="17"/>
      <c r="D35" s="17"/>
      <c r="E35" s="17"/>
      <c r="F35" s="17"/>
      <c r="G35" s="32"/>
      <c r="H35" s="38">
        <f t="shared" si="0"/>
        <v>0</v>
      </c>
      <c r="I35" s="39">
        <f t="shared" si="1"/>
        <v>198</v>
      </c>
      <c r="J35" s="19">
        <f t="shared" si="2"/>
        <v>0</v>
      </c>
      <c r="K35" s="21" t="s">
        <v>19</v>
      </c>
    </row>
    <row r="36" spans="1:11" ht="26.25">
      <c r="A36" s="26">
        <v>531</v>
      </c>
      <c r="B36" s="7" t="s">
        <v>18</v>
      </c>
      <c r="C36" s="8">
        <v>18</v>
      </c>
      <c r="D36" s="8">
        <v>13</v>
      </c>
      <c r="E36" s="8">
        <v>13</v>
      </c>
      <c r="F36" s="8">
        <v>10</v>
      </c>
      <c r="G36" s="30">
        <v>7</v>
      </c>
      <c r="H36" s="38">
        <f t="shared" si="0"/>
        <v>61</v>
      </c>
      <c r="I36" s="40">
        <f t="shared" si="1"/>
        <v>4</v>
      </c>
      <c r="J36" s="23">
        <f t="shared" si="2"/>
        <v>1</v>
      </c>
      <c r="K36" s="31"/>
    </row>
    <row r="37" spans="1:11" ht="26.25">
      <c r="A37" s="15">
        <v>532</v>
      </c>
      <c r="B37" s="16" t="s">
        <v>18</v>
      </c>
      <c r="C37" s="17"/>
      <c r="D37" s="17"/>
      <c r="E37" s="17"/>
      <c r="F37" s="17"/>
      <c r="G37" s="32"/>
      <c r="H37" s="38">
        <f t="shared" si="0"/>
        <v>0</v>
      </c>
      <c r="I37" s="39">
        <f t="shared" si="1"/>
        <v>198</v>
      </c>
      <c r="J37" s="19">
        <f t="shared" si="2"/>
        <v>0</v>
      </c>
      <c r="K37" s="21" t="s">
        <v>19</v>
      </c>
    </row>
    <row r="38" spans="1:11" ht="26.25">
      <c r="A38" s="22">
        <v>533</v>
      </c>
      <c r="B38" s="7" t="s">
        <v>18</v>
      </c>
      <c r="C38" s="8">
        <v>10</v>
      </c>
      <c r="D38" s="8">
        <v>7</v>
      </c>
      <c r="E38" s="8"/>
      <c r="F38" s="8"/>
      <c r="G38" s="30"/>
      <c r="H38" s="38">
        <f t="shared" si="0"/>
        <v>17</v>
      </c>
      <c r="I38" s="39">
        <f t="shared" si="1"/>
        <v>159</v>
      </c>
      <c r="J38" s="23">
        <f t="shared" si="2"/>
        <v>0.4</v>
      </c>
      <c r="K38" s="31"/>
    </row>
    <row r="39" spans="1:11" ht="26.25">
      <c r="A39" s="26">
        <v>534</v>
      </c>
      <c r="B39" s="7" t="s">
        <v>18</v>
      </c>
      <c r="C39" s="8">
        <v>7</v>
      </c>
      <c r="D39" s="8">
        <v>9</v>
      </c>
      <c r="E39" s="8">
        <v>4</v>
      </c>
      <c r="F39" s="8">
        <v>1</v>
      </c>
      <c r="G39" s="30">
        <v>2</v>
      </c>
      <c r="H39" s="38">
        <f t="shared" si="0"/>
        <v>23</v>
      </c>
      <c r="I39" s="39">
        <f t="shared" si="1"/>
        <v>134</v>
      </c>
      <c r="J39" s="23">
        <f t="shared" si="2"/>
        <v>1</v>
      </c>
      <c r="K39" s="31"/>
    </row>
    <row r="40" spans="1:11" ht="26.25">
      <c r="A40" s="22">
        <v>535</v>
      </c>
      <c r="B40" s="7" t="s">
        <v>18</v>
      </c>
      <c r="C40" s="8">
        <v>11</v>
      </c>
      <c r="D40" s="8">
        <v>10</v>
      </c>
      <c r="E40" s="8">
        <v>11</v>
      </c>
      <c r="F40" s="8"/>
      <c r="G40" s="30">
        <v>4</v>
      </c>
      <c r="H40" s="38">
        <f t="shared" si="0"/>
        <v>36</v>
      </c>
      <c r="I40" s="39">
        <f t="shared" si="1"/>
        <v>61</v>
      </c>
      <c r="J40" s="23">
        <f t="shared" si="2"/>
        <v>0.8</v>
      </c>
      <c r="K40" s="31"/>
    </row>
    <row r="41" spans="1:11" ht="26.25">
      <c r="A41" s="15">
        <v>536</v>
      </c>
      <c r="B41" s="16" t="s">
        <v>18</v>
      </c>
      <c r="C41" s="17"/>
      <c r="D41" s="17"/>
      <c r="E41" s="17"/>
      <c r="F41" s="17"/>
      <c r="G41" s="32"/>
      <c r="H41" s="38">
        <f t="shared" si="0"/>
        <v>0</v>
      </c>
      <c r="I41" s="39">
        <f t="shared" si="1"/>
        <v>198</v>
      </c>
      <c r="J41" s="19">
        <f t="shared" si="2"/>
        <v>0</v>
      </c>
      <c r="K41" s="21" t="s">
        <v>19</v>
      </c>
    </row>
    <row r="42" spans="1:11" ht="26.25">
      <c r="A42" s="22">
        <v>537</v>
      </c>
      <c r="B42" s="7" t="s">
        <v>18</v>
      </c>
      <c r="C42" s="8">
        <v>6</v>
      </c>
      <c r="D42" s="8">
        <v>6</v>
      </c>
      <c r="E42" s="8">
        <v>9</v>
      </c>
      <c r="F42" s="8">
        <v>3</v>
      </c>
      <c r="G42" s="30">
        <v>2</v>
      </c>
      <c r="H42" s="38">
        <f t="shared" si="0"/>
        <v>26</v>
      </c>
      <c r="I42" s="39">
        <f t="shared" si="1"/>
        <v>118</v>
      </c>
      <c r="J42" s="23">
        <f t="shared" si="2"/>
        <v>1</v>
      </c>
      <c r="K42" s="31"/>
    </row>
    <row r="43" spans="1:11" ht="26.25">
      <c r="A43" s="22">
        <v>538</v>
      </c>
      <c r="B43" s="7" t="s">
        <v>18</v>
      </c>
      <c r="C43" s="8"/>
      <c r="D43" s="8"/>
      <c r="E43" s="8">
        <v>7</v>
      </c>
      <c r="F43" s="8"/>
      <c r="G43" s="30"/>
      <c r="H43" s="38">
        <f t="shared" si="0"/>
        <v>7</v>
      </c>
      <c r="I43" s="39">
        <f t="shared" si="1"/>
        <v>191</v>
      </c>
      <c r="J43" s="23">
        <f t="shared" si="2"/>
        <v>0.2</v>
      </c>
      <c r="K43" s="31"/>
    </row>
    <row r="44" spans="1:11" ht="26.25">
      <c r="A44" s="26">
        <v>539</v>
      </c>
      <c r="B44" s="7" t="s">
        <v>20</v>
      </c>
      <c r="C44" s="8">
        <v>5</v>
      </c>
      <c r="D44" s="8">
        <v>4</v>
      </c>
      <c r="E44" s="8">
        <v>7</v>
      </c>
      <c r="F44" s="8">
        <v>4</v>
      </c>
      <c r="G44" s="30">
        <v>5</v>
      </c>
      <c r="H44" s="38">
        <f t="shared" si="0"/>
        <v>25</v>
      </c>
      <c r="I44" s="39">
        <f t="shared" si="1"/>
        <v>123</v>
      </c>
      <c r="J44" s="23">
        <f t="shared" si="2"/>
        <v>1</v>
      </c>
      <c r="K44" s="31"/>
    </row>
    <row r="45" spans="1:11" ht="26.25">
      <c r="A45" s="26">
        <v>540</v>
      </c>
      <c r="B45" s="7" t="s">
        <v>18</v>
      </c>
      <c r="C45" s="8">
        <v>8</v>
      </c>
      <c r="D45" s="8">
        <v>9</v>
      </c>
      <c r="E45" s="8">
        <v>8</v>
      </c>
      <c r="F45" s="8">
        <v>5</v>
      </c>
      <c r="G45" s="30">
        <v>6</v>
      </c>
      <c r="H45" s="38">
        <f t="shared" si="0"/>
        <v>36</v>
      </c>
      <c r="I45" s="39">
        <f t="shared" si="1"/>
        <v>61</v>
      </c>
      <c r="J45" s="23">
        <f t="shared" si="2"/>
        <v>1</v>
      </c>
      <c r="K45" s="31"/>
    </row>
    <row r="46" spans="1:11" ht="26.25">
      <c r="A46" s="22">
        <v>541</v>
      </c>
      <c r="B46" s="7" t="s">
        <v>18</v>
      </c>
      <c r="C46" s="8">
        <v>8</v>
      </c>
      <c r="D46" s="8">
        <v>10</v>
      </c>
      <c r="E46" s="8">
        <v>9</v>
      </c>
      <c r="F46" s="8">
        <v>3</v>
      </c>
      <c r="G46" s="30"/>
      <c r="H46" s="38">
        <f t="shared" si="0"/>
        <v>30</v>
      </c>
      <c r="I46" s="39">
        <f t="shared" si="1"/>
        <v>97</v>
      </c>
      <c r="J46" s="23">
        <f t="shared" si="2"/>
        <v>0.8</v>
      </c>
      <c r="K46" s="31"/>
    </row>
    <row r="47" spans="1:11" ht="26.25">
      <c r="A47" s="15">
        <v>542</v>
      </c>
      <c r="B47" s="16" t="s">
        <v>20</v>
      </c>
      <c r="C47" s="17"/>
      <c r="D47" s="17"/>
      <c r="E47" s="17"/>
      <c r="F47" s="17"/>
      <c r="G47" s="32"/>
      <c r="H47" s="38">
        <f t="shared" si="0"/>
        <v>0</v>
      </c>
      <c r="I47" s="39">
        <f t="shared" si="1"/>
        <v>198</v>
      </c>
      <c r="J47" s="19">
        <f t="shared" si="2"/>
        <v>0</v>
      </c>
      <c r="K47" s="21" t="s">
        <v>19</v>
      </c>
    </row>
    <row r="48" spans="1:11" ht="27" thickBot="1">
      <c r="A48" s="26">
        <v>543</v>
      </c>
      <c r="B48" s="7" t="s">
        <v>18</v>
      </c>
      <c r="C48" s="8">
        <v>15</v>
      </c>
      <c r="D48" s="8">
        <v>11</v>
      </c>
      <c r="E48" s="8">
        <v>12</v>
      </c>
      <c r="F48" s="8">
        <v>5</v>
      </c>
      <c r="G48" s="30">
        <v>12</v>
      </c>
      <c r="H48" s="38">
        <f t="shared" si="0"/>
        <v>55</v>
      </c>
      <c r="I48" s="39">
        <f t="shared" si="1"/>
        <v>10</v>
      </c>
      <c r="J48" s="23">
        <f t="shared" si="2"/>
        <v>1</v>
      </c>
      <c r="K48" s="31"/>
    </row>
    <row r="49" spans="1:12" ht="27" thickBot="1">
      <c r="A49" s="26">
        <v>544</v>
      </c>
      <c r="B49" s="7" t="s">
        <v>20</v>
      </c>
      <c r="C49" s="8">
        <v>15</v>
      </c>
      <c r="D49" s="8">
        <v>11</v>
      </c>
      <c r="E49" s="8">
        <v>8</v>
      </c>
      <c r="F49" s="8">
        <v>4</v>
      </c>
      <c r="G49" s="8">
        <v>8</v>
      </c>
      <c r="H49" s="38">
        <f t="shared" si="0"/>
        <v>46</v>
      </c>
      <c r="I49" s="39">
        <f t="shared" si="1"/>
        <v>26</v>
      </c>
      <c r="J49" s="23">
        <f t="shared" si="2"/>
        <v>1</v>
      </c>
      <c r="K49" s="28"/>
    </row>
    <row r="50" spans="1:12" ht="26.25">
      <c r="A50" s="22">
        <v>545</v>
      </c>
      <c r="B50" s="7" t="s">
        <v>18</v>
      </c>
      <c r="C50" s="8">
        <v>6</v>
      </c>
      <c r="D50" s="8"/>
      <c r="E50" s="8">
        <v>5</v>
      </c>
      <c r="F50" s="8"/>
      <c r="G50" s="8">
        <v>6</v>
      </c>
      <c r="H50" s="38">
        <f t="shared" si="0"/>
        <v>17</v>
      </c>
      <c r="I50" s="39">
        <f t="shared" si="1"/>
        <v>159</v>
      </c>
      <c r="J50" s="23">
        <f t="shared" si="2"/>
        <v>0.6</v>
      </c>
      <c r="K50" s="28"/>
    </row>
    <row r="51" spans="1:12" ht="26.25">
      <c r="A51" s="26">
        <v>546</v>
      </c>
      <c r="B51" s="7" t="s">
        <v>20</v>
      </c>
      <c r="C51" s="8">
        <v>6</v>
      </c>
      <c r="D51" s="8">
        <v>6</v>
      </c>
      <c r="E51" s="8">
        <v>4</v>
      </c>
      <c r="F51" s="8">
        <v>2</v>
      </c>
      <c r="G51" s="8">
        <v>5</v>
      </c>
      <c r="H51" s="38">
        <f t="shared" si="0"/>
        <v>23</v>
      </c>
      <c r="I51" s="39">
        <f t="shared" si="1"/>
        <v>134</v>
      </c>
      <c r="J51" s="23">
        <f t="shared" si="2"/>
        <v>1</v>
      </c>
      <c r="K51" s="29"/>
    </row>
    <row r="52" spans="1:12" ht="26.25">
      <c r="A52" s="26">
        <v>547</v>
      </c>
      <c r="B52" s="7" t="s">
        <v>18</v>
      </c>
      <c r="C52" s="8">
        <v>13</v>
      </c>
      <c r="D52" s="8">
        <v>6</v>
      </c>
      <c r="E52" s="8">
        <v>10</v>
      </c>
      <c r="F52" s="8">
        <v>4</v>
      </c>
      <c r="G52" s="8">
        <v>10</v>
      </c>
      <c r="H52" s="38">
        <f t="shared" si="0"/>
        <v>43</v>
      </c>
      <c r="I52" s="39">
        <f t="shared" si="1"/>
        <v>34</v>
      </c>
      <c r="J52" s="23">
        <f t="shared" si="2"/>
        <v>1</v>
      </c>
      <c r="K52" s="33"/>
    </row>
    <row r="53" spans="1:12" ht="27.75">
      <c r="A53" s="26">
        <v>548</v>
      </c>
      <c r="B53" s="7" t="s">
        <v>20</v>
      </c>
      <c r="C53" s="8">
        <v>10</v>
      </c>
      <c r="D53" s="8">
        <v>9</v>
      </c>
      <c r="E53" s="8">
        <v>4</v>
      </c>
      <c r="F53" s="8">
        <v>4</v>
      </c>
      <c r="G53" s="8">
        <v>9</v>
      </c>
      <c r="H53" s="38">
        <f t="shared" si="0"/>
        <v>36</v>
      </c>
      <c r="I53" s="39">
        <f t="shared" si="1"/>
        <v>61</v>
      </c>
      <c r="J53" s="23">
        <f t="shared" si="2"/>
        <v>1</v>
      </c>
      <c r="K53" s="29" ph="1"/>
      <c r="L53" ph="1"/>
    </row>
    <row r="54" spans="1:12" ht="26.25">
      <c r="A54" s="22">
        <v>549</v>
      </c>
      <c r="B54" s="7" t="s">
        <v>18</v>
      </c>
      <c r="C54" s="8"/>
      <c r="D54" s="8">
        <v>4</v>
      </c>
      <c r="E54" s="8"/>
      <c r="F54" s="8">
        <v>3</v>
      </c>
      <c r="G54" s="8">
        <v>7</v>
      </c>
      <c r="H54" s="38">
        <f t="shared" si="0"/>
        <v>14</v>
      </c>
      <c r="I54" s="39">
        <f t="shared" si="1"/>
        <v>172</v>
      </c>
      <c r="J54" s="23">
        <f t="shared" si="2"/>
        <v>0.6</v>
      </c>
      <c r="K54" s="29"/>
    </row>
    <row r="55" spans="1:12" ht="26.25">
      <c r="A55" s="22">
        <v>550</v>
      </c>
      <c r="B55" s="7" t="s">
        <v>20</v>
      </c>
      <c r="C55" s="8"/>
      <c r="D55" s="8">
        <v>6</v>
      </c>
      <c r="E55" s="8">
        <v>4</v>
      </c>
      <c r="F55" s="8">
        <v>4</v>
      </c>
      <c r="G55" s="8">
        <v>5</v>
      </c>
      <c r="H55" s="38">
        <f t="shared" si="0"/>
        <v>19</v>
      </c>
      <c r="I55" s="39">
        <f t="shared" si="1"/>
        <v>151</v>
      </c>
      <c r="J55" s="23">
        <f t="shared" si="2"/>
        <v>0.8</v>
      </c>
      <c r="K55" s="29"/>
    </row>
    <row r="56" spans="1:12" ht="26.25">
      <c r="A56" s="26">
        <v>551</v>
      </c>
      <c r="B56" s="7" t="s">
        <v>18</v>
      </c>
      <c r="C56" s="8">
        <v>9</v>
      </c>
      <c r="D56" s="8">
        <v>11</v>
      </c>
      <c r="E56" s="8">
        <v>6</v>
      </c>
      <c r="F56" s="8">
        <v>4</v>
      </c>
      <c r="G56" s="8">
        <v>3</v>
      </c>
      <c r="H56" s="38">
        <f t="shared" si="0"/>
        <v>33</v>
      </c>
      <c r="I56" s="39">
        <f t="shared" si="1"/>
        <v>82</v>
      </c>
      <c r="J56" s="23">
        <f t="shared" si="2"/>
        <v>1</v>
      </c>
      <c r="K56" s="29"/>
    </row>
    <row r="57" spans="1:12" ht="26.25">
      <c r="A57" s="26">
        <v>552</v>
      </c>
      <c r="B57" s="7" t="s">
        <v>20</v>
      </c>
      <c r="C57" s="8">
        <v>8</v>
      </c>
      <c r="D57" s="8">
        <v>8</v>
      </c>
      <c r="E57" s="8">
        <v>6</v>
      </c>
      <c r="F57" s="8">
        <v>3</v>
      </c>
      <c r="G57" s="8">
        <v>4</v>
      </c>
      <c r="H57" s="38">
        <f t="shared" si="0"/>
        <v>29</v>
      </c>
      <c r="I57" s="39">
        <f t="shared" si="1"/>
        <v>104</v>
      </c>
      <c r="J57" s="23">
        <f t="shared" si="2"/>
        <v>1</v>
      </c>
      <c r="K57" s="29"/>
    </row>
    <row r="58" spans="1:12" ht="26.25">
      <c r="A58" s="22">
        <v>553</v>
      </c>
      <c r="B58" s="7" t="s">
        <v>20</v>
      </c>
      <c r="C58" s="8"/>
      <c r="D58" s="8">
        <v>10</v>
      </c>
      <c r="E58" s="8">
        <v>10</v>
      </c>
      <c r="F58" s="8">
        <v>3</v>
      </c>
      <c r="G58" s="8">
        <v>3</v>
      </c>
      <c r="H58" s="38">
        <f t="shared" si="0"/>
        <v>26</v>
      </c>
      <c r="I58" s="39">
        <f t="shared" si="1"/>
        <v>118</v>
      </c>
      <c r="J58" s="23">
        <f t="shared" si="2"/>
        <v>0.8</v>
      </c>
      <c r="K58" s="29"/>
    </row>
    <row r="59" spans="1:12" ht="26.25">
      <c r="A59" s="15">
        <v>554</v>
      </c>
      <c r="B59" s="16" t="s">
        <v>18</v>
      </c>
      <c r="C59" s="17"/>
      <c r="D59" s="17"/>
      <c r="E59" s="17"/>
      <c r="F59" s="17"/>
      <c r="G59" s="17"/>
      <c r="H59" s="38">
        <f t="shared" si="0"/>
        <v>0</v>
      </c>
      <c r="I59" s="39">
        <f t="shared" si="1"/>
        <v>198</v>
      </c>
      <c r="J59" s="19">
        <f t="shared" si="2"/>
        <v>0</v>
      </c>
      <c r="K59" s="21" t="s">
        <v>19</v>
      </c>
    </row>
    <row r="60" spans="1:12" ht="26.25">
      <c r="A60" s="22">
        <v>555</v>
      </c>
      <c r="B60" s="7" t="s">
        <v>18</v>
      </c>
      <c r="C60" s="8">
        <v>16</v>
      </c>
      <c r="D60" s="8">
        <v>8</v>
      </c>
      <c r="E60" s="8">
        <v>12</v>
      </c>
      <c r="F60" s="8"/>
      <c r="G60" s="8">
        <v>6</v>
      </c>
      <c r="H60" s="38">
        <f t="shared" si="0"/>
        <v>42</v>
      </c>
      <c r="I60" s="39">
        <f t="shared" si="1"/>
        <v>38</v>
      </c>
      <c r="J60" s="23">
        <f t="shared" si="2"/>
        <v>0.8</v>
      </c>
      <c r="K60" s="29"/>
    </row>
    <row r="61" spans="1:12" ht="26.25">
      <c r="A61" s="15">
        <v>556</v>
      </c>
      <c r="B61" s="16" t="s">
        <v>18</v>
      </c>
      <c r="C61" s="17"/>
      <c r="D61" s="17"/>
      <c r="E61" s="17"/>
      <c r="F61" s="17"/>
      <c r="G61" s="17"/>
      <c r="H61" s="38">
        <f t="shared" si="0"/>
        <v>0</v>
      </c>
      <c r="I61" s="39">
        <f t="shared" si="1"/>
        <v>198</v>
      </c>
      <c r="J61" s="19">
        <f t="shared" si="2"/>
        <v>0</v>
      </c>
      <c r="K61" s="21" t="s">
        <v>19</v>
      </c>
    </row>
    <row r="62" spans="1:12" ht="26.25">
      <c r="A62" s="26">
        <v>557</v>
      </c>
      <c r="B62" s="7" t="s">
        <v>18</v>
      </c>
      <c r="C62" s="8">
        <v>12</v>
      </c>
      <c r="D62" s="8">
        <v>7</v>
      </c>
      <c r="E62" s="8">
        <v>7</v>
      </c>
      <c r="F62" s="8">
        <v>8</v>
      </c>
      <c r="G62" s="8">
        <v>8</v>
      </c>
      <c r="H62" s="38">
        <f t="shared" si="0"/>
        <v>42</v>
      </c>
      <c r="I62" s="39">
        <f t="shared" si="1"/>
        <v>38</v>
      </c>
      <c r="J62" s="23">
        <f t="shared" si="2"/>
        <v>1</v>
      </c>
      <c r="K62" s="29"/>
    </row>
    <row r="63" spans="1:12" ht="26.25">
      <c r="A63" s="26">
        <v>558</v>
      </c>
      <c r="B63" s="7" t="s">
        <v>18</v>
      </c>
      <c r="C63" s="8">
        <v>17</v>
      </c>
      <c r="D63" s="8">
        <v>11</v>
      </c>
      <c r="E63" s="8">
        <v>11</v>
      </c>
      <c r="F63" s="8">
        <v>3</v>
      </c>
      <c r="G63" s="8">
        <v>10</v>
      </c>
      <c r="H63" s="38">
        <f t="shared" si="0"/>
        <v>52</v>
      </c>
      <c r="I63" s="39">
        <f t="shared" si="1"/>
        <v>13</v>
      </c>
      <c r="J63" s="23">
        <f t="shared" si="2"/>
        <v>1</v>
      </c>
      <c r="K63" s="29"/>
    </row>
    <row r="64" spans="1:12" ht="26.25">
      <c r="A64" s="22">
        <v>559</v>
      </c>
      <c r="B64" s="7" t="s">
        <v>18</v>
      </c>
      <c r="C64" s="8">
        <v>10</v>
      </c>
      <c r="D64" s="8"/>
      <c r="E64" s="8">
        <v>11</v>
      </c>
      <c r="F64" s="8">
        <v>2</v>
      </c>
      <c r="G64" s="8">
        <v>7</v>
      </c>
      <c r="H64" s="38">
        <f t="shared" si="0"/>
        <v>30</v>
      </c>
      <c r="I64" s="39">
        <f t="shared" si="1"/>
        <v>97</v>
      </c>
      <c r="J64" s="23">
        <f t="shared" si="2"/>
        <v>0.8</v>
      </c>
      <c r="K64" s="29"/>
    </row>
    <row r="65" spans="1:11" ht="26.25">
      <c r="A65" s="26">
        <v>560</v>
      </c>
      <c r="B65" s="7" t="s">
        <v>18</v>
      </c>
      <c r="C65" s="8">
        <v>10</v>
      </c>
      <c r="D65" s="8">
        <v>5</v>
      </c>
      <c r="E65" s="8">
        <v>5</v>
      </c>
      <c r="F65" s="8">
        <v>2</v>
      </c>
      <c r="G65" s="8">
        <v>2</v>
      </c>
      <c r="H65" s="38">
        <f t="shared" si="0"/>
        <v>24</v>
      </c>
      <c r="I65" s="39">
        <f t="shared" si="1"/>
        <v>130</v>
      </c>
      <c r="J65" s="23">
        <f t="shared" si="2"/>
        <v>1</v>
      </c>
      <c r="K65" s="29"/>
    </row>
    <row r="66" spans="1:11" ht="26.25">
      <c r="A66" s="26">
        <v>561</v>
      </c>
      <c r="B66" s="7" t="s">
        <v>20</v>
      </c>
      <c r="C66" s="8">
        <v>9</v>
      </c>
      <c r="D66" s="8">
        <v>4</v>
      </c>
      <c r="E66" s="8">
        <v>5</v>
      </c>
      <c r="F66" s="8">
        <v>2</v>
      </c>
      <c r="G66" s="8">
        <v>7</v>
      </c>
      <c r="H66" s="38">
        <f t="shared" si="0"/>
        <v>27</v>
      </c>
      <c r="I66" s="39">
        <f t="shared" si="1"/>
        <v>111</v>
      </c>
      <c r="J66" s="23">
        <f t="shared" si="2"/>
        <v>1</v>
      </c>
      <c r="K66" s="29"/>
    </row>
    <row r="67" spans="1:11" ht="26.25">
      <c r="A67" s="26">
        <v>562</v>
      </c>
      <c r="B67" s="7" t="s">
        <v>18</v>
      </c>
      <c r="C67" s="8">
        <v>9</v>
      </c>
      <c r="D67" s="8">
        <v>9</v>
      </c>
      <c r="E67" s="8">
        <v>8</v>
      </c>
      <c r="F67" s="8">
        <v>3</v>
      </c>
      <c r="G67" s="8">
        <v>6</v>
      </c>
      <c r="H67" s="38">
        <f t="shared" si="0"/>
        <v>35</v>
      </c>
      <c r="I67" s="39">
        <f t="shared" si="1"/>
        <v>69</v>
      </c>
      <c r="J67" s="23">
        <f t="shared" si="2"/>
        <v>1</v>
      </c>
      <c r="K67" s="29"/>
    </row>
    <row r="68" spans="1:11" ht="26.25">
      <c r="A68" s="22">
        <v>563</v>
      </c>
      <c r="B68" s="7" t="s">
        <v>18</v>
      </c>
      <c r="C68" s="8"/>
      <c r="D68" s="8"/>
      <c r="E68" s="8">
        <v>4</v>
      </c>
      <c r="F68" s="8"/>
      <c r="G68" s="8">
        <v>4</v>
      </c>
      <c r="H68" s="38">
        <f t="shared" si="0"/>
        <v>8</v>
      </c>
      <c r="I68" s="39">
        <f t="shared" si="1"/>
        <v>189</v>
      </c>
      <c r="J68" s="23">
        <f t="shared" si="2"/>
        <v>0.4</v>
      </c>
      <c r="K68" s="29"/>
    </row>
    <row r="69" spans="1:11" ht="26.25">
      <c r="A69" s="26">
        <v>564</v>
      </c>
      <c r="B69" s="7" t="s">
        <v>20</v>
      </c>
      <c r="C69" s="8">
        <v>14</v>
      </c>
      <c r="D69" s="8">
        <v>10</v>
      </c>
      <c r="E69" s="8">
        <v>13</v>
      </c>
      <c r="F69" s="8">
        <v>3</v>
      </c>
      <c r="G69" s="8">
        <v>11</v>
      </c>
      <c r="H69" s="38">
        <f t="shared" ref="H69:H132" si="3">SUM(C69,D69,E69,F69,G69)</f>
        <v>51</v>
      </c>
      <c r="I69" s="39">
        <f t="shared" ref="I69:I132" si="4">RANK(H69,H$6:H$244)</f>
        <v>15</v>
      </c>
      <c r="J69" s="23">
        <f t="shared" si="2"/>
        <v>1</v>
      </c>
      <c r="K69" s="29"/>
    </row>
    <row r="70" spans="1:11" ht="26.25">
      <c r="A70" s="26">
        <v>565</v>
      </c>
      <c r="B70" s="7" t="s">
        <v>18</v>
      </c>
      <c r="C70" s="8">
        <v>10</v>
      </c>
      <c r="D70" s="8">
        <v>9</v>
      </c>
      <c r="E70" s="8">
        <v>11</v>
      </c>
      <c r="F70" s="8">
        <v>2</v>
      </c>
      <c r="G70" s="8">
        <v>3</v>
      </c>
      <c r="H70" s="38">
        <f t="shared" si="3"/>
        <v>35</v>
      </c>
      <c r="I70" s="39">
        <f t="shared" si="4"/>
        <v>69</v>
      </c>
      <c r="J70" s="23">
        <f t="shared" ref="J70:J133" si="5">COUNTA(C70,D70,E70,F70,G70)/5</f>
        <v>1</v>
      </c>
      <c r="K70" s="29"/>
    </row>
    <row r="71" spans="1:11" ht="26.25">
      <c r="A71" s="26">
        <v>566</v>
      </c>
      <c r="B71" s="7" t="s">
        <v>18</v>
      </c>
      <c r="C71" s="8">
        <v>8</v>
      </c>
      <c r="D71" s="8">
        <v>5</v>
      </c>
      <c r="E71" s="8">
        <v>6</v>
      </c>
      <c r="F71" s="8">
        <v>2</v>
      </c>
      <c r="G71" s="8">
        <v>5</v>
      </c>
      <c r="H71" s="38">
        <f t="shared" si="3"/>
        <v>26</v>
      </c>
      <c r="I71" s="39">
        <f t="shared" si="4"/>
        <v>118</v>
      </c>
      <c r="J71" s="23">
        <f t="shared" si="5"/>
        <v>1</v>
      </c>
      <c r="K71" s="29"/>
    </row>
    <row r="72" spans="1:11" ht="26.25">
      <c r="A72" s="26">
        <v>567</v>
      </c>
      <c r="B72" s="7" t="s">
        <v>20</v>
      </c>
      <c r="C72" s="8">
        <v>9</v>
      </c>
      <c r="D72" s="8">
        <v>7</v>
      </c>
      <c r="E72" s="8">
        <v>3</v>
      </c>
      <c r="F72" s="8">
        <v>3</v>
      </c>
      <c r="G72" s="8">
        <v>3</v>
      </c>
      <c r="H72" s="38">
        <f t="shared" si="3"/>
        <v>25</v>
      </c>
      <c r="I72" s="39">
        <f t="shared" si="4"/>
        <v>123</v>
      </c>
      <c r="J72" s="23">
        <f t="shared" si="5"/>
        <v>1</v>
      </c>
      <c r="K72" s="29"/>
    </row>
    <row r="73" spans="1:11" ht="26.25">
      <c r="A73" s="15">
        <v>568</v>
      </c>
      <c r="B73" s="16" t="s">
        <v>18</v>
      </c>
      <c r="C73" s="17"/>
      <c r="D73" s="17"/>
      <c r="E73" s="17"/>
      <c r="F73" s="17"/>
      <c r="G73" s="17"/>
      <c r="H73" s="38">
        <f t="shared" si="3"/>
        <v>0</v>
      </c>
      <c r="I73" s="39">
        <f t="shared" si="4"/>
        <v>198</v>
      </c>
      <c r="J73" s="19">
        <f t="shared" si="5"/>
        <v>0</v>
      </c>
      <c r="K73" s="21" t="s">
        <v>19</v>
      </c>
    </row>
    <row r="74" spans="1:11" ht="26.25">
      <c r="A74" s="26">
        <v>569</v>
      </c>
      <c r="B74" s="7" t="s">
        <v>18</v>
      </c>
      <c r="C74" s="8">
        <v>6</v>
      </c>
      <c r="D74" s="8">
        <v>9</v>
      </c>
      <c r="E74" s="8">
        <v>3</v>
      </c>
      <c r="F74" s="8">
        <v>3</v>
      </c>
      <c r="G74" s="8">
        <v>1</v>
      </c>
      <c r="H74" s="38">
        <f t="shared" si="3"/>
        <v>22</v>
      </c>
      <c r="I74" s="39">
        <f t="shared" si="4"/>
        <v>143</v>
      </c>
      <c r="J74" s="23">
        <f t="shared" si="5"/>
        <v>1</v>
      </c>
      <c r="K74" s="29"/>
    </row>
    <row r="75" spans="1:11" ht="26.25">
      <c r="A75" s="22">
        <v>570</v>
      </c>
      <c r="B75" s="7" t="s">
        <v>18</v>
      </c>
      <c r="C75" s="8"/>
      <c r="D75" s="8"/>
      <c r="E75" s="8"/>
      <c r="F75" s="8"/>
      <c r="G75" s="8"/>
      <c r="H75" s="38">
        <f t="shared" si="3"/>
        <v>0</v>
      </c>
      <c r="I75" s="39">
        <f t="shared" si="4"/>
        <v>198</v>
      </c>
      <c r="J75" s="23">
        <f t="shared" si="5"/>
        <v>0</v>
      </c>
      <c r="K75" s="29"/>
    </row>
    <row r="76" spans="1:11" ht="26.25">
      <c r="A76" s="22">
        <v>570</v>
      </c>
      <c r="B76" s="7" t="s">
        <v>18</v>
      </c>
      <c r="C76" s="8">
        <v>4</v>
      </c>
      <c r="D76" s="8">
        <v>3</v>
      </c>
      <c r="E76" s="8">
        <v>7</v>
      </c>
      <c r="F76" s="8"/>
      <c r="G76" s="8">
        <v>5</v>
      </c>
      <c r="H76" s="38">
        <f t="shared" si="3"/>
        <v>19</v>
      </c>
      <c r="I76" s="39">
        <f t="shared" si="4"/>
        <v>151</v>
      </c>
      <c r="J76" s="23">
        <f t="shared" si="5"/>
        <v>0.8</v>
      </c>
      <c r="K76" s="29"/>
    </row>
    <row r="77" spans="1:11" ht="26.25">
      <c r="A77" s="22">
        <v>571</v>
      </c>
      <c r="B77" s="7" t="s">
        <v>20</v>
      </c>
      <c r="C77" s="8"/>
      <c r="D77" s="8">
        <v>7</v>
      </c>
      <c r="E77" s="8"/>
      <c r="F77" s="8"/>
      <c r="G77" s="8"/>
      <c r="H77" s="38">
        <f t="shared" si="3"/>
        <v>7</v>
      </c>
      <c r="I77" s="39">
        <f t="shared" si="4"/>
        <v>191</v>
      </c>
      <c r="J77" s="23">
        <f t="shared" si="5"/>
        <v>0.2</v>
      </c>
      <c r="K77" s="29"/>
    </row>
    <row r="78" spans="1:11" ht="26.25">
      <c r="A78" s="26">
        <v>572</v>
      </c>
      <c r="B78" s="7" t="s">
        <v>20</v>
      </c>
      <c r="C78" s="8">
        <v>12</v>
      </c>
      <c r="D78" s="8">
        <v>12</v>
      </c>
      <c r="E78" s="8">
        <v>4</v>
      </c>
      <c r="F78" s="8">
        <v>4</v>
      </c>
      <c r="G78" s="8">
        <v>8</v>
      </c>
      <c r="H78" s="38">
        <f t="shared" si="3"/>
        <v>40</v>
      </c>
      <c r="I78" s="39">
        <f t="shared" si="4"/>
        <v>42</v>
      </c>
      <c r="J78" s="23">
        <f t="shared" si="5"/>
        <v>1</v>
      </c>
      <c r="K78" s="29"/>
    </row>
    <row r="79" spans="1:11" ht="26.25">
      <c r="A79" s="15">
        <v>573</v>
      </c>
      <c r="B79" s="16" t="s">
        <v>18</v>
      </c>
      <c r="C79" s="17"/>
      <c r="D79" s="17"/>
      <c r="E79" s="17"/>
      <c r="F79" s="17"/>
      <c r="G79" s="17"/>
      <c r="H79" s="38">
        <f t="shared" si="3"/>
        <v>0</v>
      </c>
      <c r="I79" s="39">
        <f t="shared" si="4"/>
        <v>198</v>
      </c>
      <c r="J79" s="19">
        <f t="shared" si="5"/>
        <v>0</v>
      </c>
      <c r="K79" s="21" t="s">
        <v>19</v>
      </c>
    </row>
    <row r="80" spans="1:11" ht="26.25">
      <c r="A80" s="15">
        <v>574</v>
      </c>
      <c r="B80" s="16" t="s">
        <v>18</v>
      </c>
      <c r="C80" s="17"/>
      <c r="D80" s="17"/>
      <c r="E80" s="17"/>
      <c r="F80" s="17"/>
      <c r="G80" s="17"/>
      <c r="H80" s="38">
        <f t="shared" si="3"/>
        <v>0</v>
      </c>
      <c r="I80" s="39">
        <f t="shared" si="4"/>
        <v>198</v>
      </c>
      <c r="J80" s="19">
        <f t="shared" si="5"/>
        <v>0</v>
      </c>
      <c r="K80" s="21" t="s">
        <v>19</v>
      </c>
    </row>
    <row r="81" spans="1:11" ht="26.25">
      <c r="A81" s="26">
        <v>575</v>
      </c>
      <c r="B81" s="7" t="s">
        <v>18</v>
      </c>
      <c r="C81" s="8">
        <v>7</v>
      </c>
      <c r="D81" s="8">
        <v>7</v>
      </c>
      <c r="E81" s="8">
        <v>10</v>
      </c>
      <c r="F81" s="8">
        <v>5</v>
      </c>
      <c r="G81" s="8">
        <v>5</v>
      </c>
      <c r="H81" s="38">
        <f t="shared" si="3"/>
        <v>34</v>
      </c>
      <c r="I81" s="39">
        <f t="shared" si="4"/>
        <v>78</v>
      </c>
      <c r="J81" s="23">
        <f t="shared" si="5"/>
        <v>1</v>
      </c>
      <c r="K81" s="29"/>
    </row>
    <row r="82" spans="1:11" ht="26.25">
      <c r="A82" s="22">
        <v>576</v>
      </c>
      <c r="B82" s="7" t="s">
        <v>18</v>
      </c>
      <c r="C82" s="8">
        <v>7</v>
      </c>
      <c r="D82" s="8">
        <v>4</v>
      </c>
      <c r="E82" s="8"/>
      <c r="F82" s="8"/>
      <c r="G82" s="8">
        <v>3</v>
      </c>
      <c r="H82" s="38">
        <f t="shared" si="3"/>
        <v>14</v>
      </c>
      <c r="I82" s="39">
        <f t="shared" si="4"/>
        <v>172</v>
      </c>
      <c r="J82" s="23">
        <f t="shared" si="5"/>
        <v>0.6</v>
      </c>
      <c r="K82" s="29"/>
    </row>
    <row r="83" spans="1:11" ht="26.25">
      <c r="A83" s="22">
        <v>577</v>
      </c>
      <c r="B83" s="7" t="s">
        <v>18</v>
      </c>
      <c r="C83" s="8">
        <v>8</v>
      </c>
      <c r="D83" s="8"/>
      <c r="E83" s="8">
        <v>6</v>
      </c>
      <c r="F83" s="8">
        <v>2</v>
      </c>
      <c r="G83" s="8"/>
      <c r="H83" s="38">
        <f t="shared" si="3"/>
        <v>16</v>
      </c>
      <c r="I83" s="39">
        <f t="shared" si="4"/>
        <v>165</v>
      </c>
      <c r="J83" s="23">
        <f t="shared" si="5"/>
        <v>0.6</v>
      </c>
      <c r="K83" s="29"/>
    </row>
    <row r="84" spans="1:11" ht="26.25">
      <c r="A84" s="22">
        <v>578</v>
      </c>
      <c r="B84" s="7" t="s">
        <v>20</v>
      </c>
      <c r="C84" s="8">
        <v>16</v>
      </c>
      <c r="D84" s="8">
        <v>12</v>
      </c>
      <c r="E84" s="8">
        <v>9</v>
      </c>
      <c r="F84" s="8"/>
      <c r="G84" s="8">
        <v>7</v>
      </c>
      <c r="H84" s="38">
        <f t="shared" si="3"/>
        <v>44</v>
      </c>
      <c r="I84" s="39">
        <f t="shared" si="4"/>
        <v>32</v>
      </c>
      <c r="J84" s="23">
        <f t="shared" si="5"/>
        <v>0.8</v>
      </c>
      <c r="K84" s="29"/>
    </row>
    <row r="85" spans="1:11" ht="26.25">
      <c r="A85" s="22">
        <v>579</v>
      </c>
      <c r="B85" s="7" t="s">
        <v>18</v>
      </c>
      <c r="C85" s="8"/>
      <c r="D85" s="8"/>
      <c r="E85" s="8"/>
      <c r="F85" s="8"/>
      <c r="G85" s="8"/>
      <c r="H85" s="38">
        <f t="shared" si="3"/>
        <v>0</v>
      </c>
      <c r="I85" s="39">
        <f t="shared" si="4"/>
        <v>198</v>
      </c>
      <c r="J85" s="23">
        <f t="shared" si="5"/>
        <v>0</v>
      </c>
      <c r="K85" s="21" t="s">
        <v>19</v>
      </c>
    </row>
    <row r="86" spans="1:11" ht="26.25">
      <c r="A86" s="22">
        <v>580</v>
      </c>
      <c r="B86" s="7" t="s">
        <v>18</v>
      </c>
      <c r="C86" s="8"/>
      <c r="D86" s="8">
        <v>7</v>
      </c>
      <c r="E86" s="8"/>
      <c r="F86" s="8">
        <v>8</v>
      </c>
      <c r="G86" s="8"/>
      <c r="H86" s="38">
        <f t="shared" si="3"/>
        <v>15</v>
      </c>
      <c r="I86" s="39">
        <f t="shared" si="4"/>
        <v>169</v>
      </c>
      <c r="J86" s="23">
        <f t="shared" si="5"/>
        <v>0.4</v>
      </c>
      <c r="K86" s="29"/>
    </row>
    <row r="87" spans="1:11" ht="26.25">
      <c r="A87" s="22">
        <v>581</v>
      </c>
      <c r="B87" s="7" t="s">
        <v>20</v>
      </c>
      <c r="C87" s="8"/>
      <c r="D87" s="8">
        <v>10</v>
      </c>
      <c r="E87" s="8">
        <v>10</v>
      </c>
      <c r="F87" s="8">
        <v>4</v>
      </c>
      <c r="G87" s="8"/>
      <c r="H87" s="38">
        <f t="shared" si="3"/>
        <v>24</v>
      </c>
      <c r="I87" s="39">
        <f t="shared" si="4"/>
        <v>130</v>
      </c>
      <c r="J87" s="23">
        <f t="shared" si="5"/>
        <v>0.6</v>
      </c>
      <c r="K87" s="29"/>
    </row>
    <row r="88" spans="1:11" ht="26.25">
      <c r="A88" s="26">
        <v>582</v>
      </c>
      <c r="B88" s="7" t="s">
        <v>18</v>
      </c>
      <c r="C88" s="8">
        <v>8</v>
      </c>
      <c r="D88" s="8">
        <v>4</v>
      </c>
      <c r="E88" s="8">
        <v>6</v>
      </c>
      <c r="F88" s="8">
        <v>2</v>
      </c>
      <c r="G88" s="8">
        <v>7</v>
      </c>
      <c r="H88" s="38">
        <f t="shared" si="3"/>
        <v>27</v>
      </c>
      <c r="I88" s="39">
        <f t="shared" si="4"/>
        <v>111</v>
      </c>
      <c r="J88" s="23">
        <f t="shared" si="5"/>
        <v>1</v>
      </c>
      <c r="K88" s="29"/>
    </row>
    <row r="89" spans="1:11" ht="26.25">
      <c r="A89" s="15">
        <v>583</v>
      </c>
      <c r="B89" s="16" t="s">
        <v>18</v>
      </c>
      <c r="C89" s="17"/>
      <c r="D89" s="17"/>
      <c r="E89" s="17"/>
      <c r="F89" s="17"/>
      <c r="G89" s="17"/>
      <c r="H89" s="38">
        <f t="shared" si="3"/>
        <v>0</v>
      </c>
      <c r="I89" s="39">
        <f t="shared" si="4"/>
        <v>198</v>
      </c>
      <c r="J89" s="19">
        <f t="shared" si="5"/>
        <v>0</v>
      </c>
      <c r="K89" s="21" t="s">
        <v>19</v>
      </c>
    </row>
    <row r="90" spans="1:11" ht="26.25">
      <c r="A90" s="26">
        <v>584</v>
      </c>
      <c r="B90" s="7" t="s">
        <v>18</v>
      </c>
      <c r="C90" s="8">
        <v>8</v>
      </c>
      <c r="D90" s="8">
        <v>6</v>
      </c>
      <c r="E90" s="8">
        <v>8</v>
      </c>
      <c r="F90" s="8">
        <v>2</v>
      </c>
      <c r="G90" s="8">
        <v>6</v>
      </c>
      <c r="H90" s="38">
        <f t="shared" si="3"/>
        <v>30</v>
      </c>
      <c r="I90" s="39">
        <f t="shared" si="4"/>
        <v>97</v>
      </c>
      <c r="J90" s="23">
        <f t="shared" si="5"/>
        <v>1</v>
      </c>
      <c r="K90" s="29"/>
    </row>
    <row r="91" spans="1:11" ht="26.25">
      <c r="A91" s="15">
        <v>585</v>
      </c>
      <c r="B91" s="16" t="s">
        <v>18</v>
      </c>
      <c r="C91" s="17"/>
      <c r="D91" s="17"/>
      <c r="E91" s="17"/>
      <c r="F91" s="17"/>
      <c r="G91" s="17"/>
      <c r="H91" s="38">
        <f t="shared" si="3"/>
        <v>0</v>
      </c>
      <c r="I91" s="39">
        <f t="shared" si="4"/>
        <v>198</v>
      </c>
      <c r="J91" s="19">
        <f t="shared" si="5"/>
        <v>0</v>
      </c>
      <c r="K91" s="21" t="s">
        <v>19</v>
      </c>
    </row>
    <row r="92" spans="1:11" ht="26.25">
      <c r="A92" s="26">
        <v>586</v>
      </c>
      <c r="B92" s="7" t="s">
        <v>18</v>
      </c>
      <c r="C92" s="8">
        <v>9</v>
      </c>
      <c r="D92" s="8">
        <v>7</v>
      </c>
      <c r="E92" s="8">
        <v>7</v>
      </c>
      <c r="F92" s="8">
        <v>6</v>
      </c>
      <c r="G92" s="8">
        <v>1</v>
      </c>
      <c r="H92" s="38">
        <f t="shared" si="3"/>
        <v>30</v>
      </c>
      <c r="I92" s="39">
        <f t="shared" si="4"/>
        <v>97</v>
      </c>
      <c r="J92" s="23">
        <f t="shared" si="5"/>
        <v>1</v>
      </c>
      <c r="K92" s="29"/>
    </row>
    <row r="93" spans="1:11" ht="26.25">
      <c r="A93" s="26">
        <v>587</v>
      </c>
      <c r="B93" s="7" t="s">
        <v>18</v>
      </c>
      <c r="C93" s="8">
        <v>10</v>
      </c>
      <c r="D93" s="8">
        <v>11</v>
      </c>
      <c r="E93" s="8">
        <v>7</v>
      </c>
      <c r="F93" s="8">
        <v>5</v>
      </c>
      <c r="G93" s="8">
        <v>7</v>
      </c>
      <c r="H93" s="38">
        <f t="shared" si="3"/>
        <v>40</v>
      </c>
      <c r="I93" s="39">
        <f t="shared" si="4"/>
        <v>42</v>
      </c>
      <c r="J93" s="23">
        <f t="shared" si="5"/>
        <v>1</v>
      </c>
      <c r="K93" s="29"/>
    </row>
    <row r="94" spans="1:11" ht="26.25">
      <c r="A94" s="22">
        <v>588</v>
      </c>
      <c r="B94" s="7" t="s">
        <v>20</v>
      </c>
      <c r="C94" s="8">
        <v>4</v>
      </c>
      <c r="D94" s="8"/>
      <c r="E94" s="8">
        <v>6</v>
      </c>
      <c r="F94" s="8">
        <v>0</v>
      </c>
      <c r="G94" s="8"/>
      <c r="H94" s="38">
        <f t="shared" si="3"/>
        <v>10</v>
      </c>
      <c r="I94" s="39">
        <f t="shared" si="4"/>
        <v>180</v>
      </c>
      <c r="J94" s="23">
        <f t="shared" si="5"/>
        <v>0.6</v>
      </c>
      <c r="K94" s="29"/>
    </row>
    <row r="95" spans="1:11" ht="26.25">
      <c r="A95" s="26">
        <v>589</v>
      </c>
      <c r="B95" s="7" t="s">
        <v>18</v>
      </c>
      <c r="C95" s="8">
        <v>8</v>
      </c>
      <c r="D95" s="8">
        <v>5</v>
      </c>
      <c r="E95" s="8">
        <v>4</v>
      </c>
      <c r="F95" s="8">
        <v>1</v>
      </c>
      <c r="G95" s="8">
        <v>3</v>
      </c>
      <c r="H95" s="38">
        <f t="shared" si="3"/>
        <v>21</v>
      </c>
      <c r="I95" s="39">
        <f t="shared" si="4"/>
        <v>146</v>
      </c>
      <c r="J95" s="23">
        <f t="shared" si="5"/>
        <v>1</v>
      </c>
      <c r="K95" s="29"/>
    </row>
    <row r="96" spans="1:11" ht="26.25">
      <c r="A96" s="22">
        <v>590</v>
      </c>
      <c r="B96" s="7" t="s">
        <v>18</v>
      </c>
      <c r="C96" s="8"/>
      <c r="D96" s="8"/>
      <c r="E96" s="8">
        <v>6</v>
      </c>
      <c r="F96" s="8">
        <v>5</v>
      </c>
      <c r="G96" s="8">
        <v>6</v>
      </c>
      <c r="H96" s="38">
        <f t="shared" si="3"/>
        <v>17</v>
      </c>
      <c r="I96" s="39">
        <f t="shared" si="4"/>
        <v>159</v>
      </c>
      <c r="J96" s="23">
        <f t="shared" si="5"/>
        <v>0.6</v>
      </c>
      <c r="K96" s="29"/>
    </row>
    <row r="97" spans="1:11" ht="26.25">
      <c r="A97" s="26">
        <v>591</v>
      </c>
      <c r="B97" s="7" t="s">
        <v>20</v>
      </c>
      <c r="C97" s="8">
        <v>10</v>
      </c>
      <c r="D97" s="8">
        <v>7</v>
      </c>
      <c r="E97" s="8">
        <v>6</v>
      </c>
      <c r="F97" s="8">
        <v>2</v>
      </c>
      <c r="G97" s="8">
        <v>4</v>
      </c>
      <c r="H97" s="38">
        <f t="shared" si="3"/>
        <v>29</v>
      </c>
      <c r="I97" s="39">
        <f t="shared" si="4"/>
        <v>104</v>
      </c>
      <c r="J97" s="23">
        <f t="shared" si="5"/>
        <v>1</v>
      </c>
      <c r="K97" s="29"/>
    </row>
    <row r="98" spans="1:11" ht="26.25">
      <c r="A98" s="22">
        <v>592</v>
      </c>
      <c r="B98" s="7" t="s">
        <v>18</v>
      </c>
      <c r="C98" s="8">
        <v>9</v>
      </c>
      <c r="D98" s="8"/>
      <c r="E98" s="8">
        <v>9</v>
      </c>
      <c r="F98" s="8">
        <v>5</v>
      </c>
      <c r="G98" s="8">
        <v>9</v>
      </c>
      <c r="H98" s="38">
        <f t="shared" si="3"/>
        <v>32</v>
      </c>
      <c r="I98" s="39">
        <f t="shared" si="4"/>
        <v>86</v>
      </c>
      <c r="J98" s="23">
        <f t="shared" si="5"/>
        <v>0.8</v>
      </c>
      <c r="K98" s="29"/>
    </row>
    <row r="99" spans="1:11" ht="26.25">
      <c r="A99" s="26">
        <v>593</v>
      </c>
      <c r="B99" s="7" t="s">
        <v>18</v>
      </c>
      <c r="C99" s="8">
        <v>9</v>
      </c>
      <c r="D99" s="8">
        <v>9</v>
      </c>
      <c r="E99" s="8">
        <v>9</v>
      </c>
      <c r="F99" s="8">
        <v>3</v>
      </c>
      <c r="G99" s="8">
        <v>7</v>
      </c>
      <c r="H99" s="38">
        <f t="shared" si="3"/>
        <v>37</v>
      </c>
      <c r="I99" s="39">
        <f t="shared" si="4"/>
        <v>56</v>
      </c>
      <c r="J99" s="23">
        <f t="shared" si="5"/>
        <v>1</v>
      </c>
      <c r="K99" s="29"/>
    </row>
    <row r="100" spans="1:11" ht="26.25">
      <c r="A100" s="26">
        <v>594</v>
      </c>
      <c r="B100" s="7" t="s">
        <v>20</v>
      </c>
      <c r="C100" s="8">
        <v>7</v>
      </c>
      <c r="D100" s="8">
        <v>9</v>
      </c>
      <c r="E100" s="8">
        <v>6</v>
      </c>
      <c r="F100" s="8">
        <v>4</v>
      </c>
      <c r="G100" s="8">
        <v>9</v>
      </c>
      <c r="H100" s="38">
        <f t="shared" si="3"/>
        <v>35</v>
      </c>
      <c r="I100" s="39">
        <f t="shared" si="4"/>
        <v>69</v>
      </c>
      <c r="J100" s="23">
        <f t="shared" si="5"/>
        <v>1</v>
      </c>
      <c r="K100" s="29"/>
    </row>
    <row r="101" spans="1:11" ht="26.25">
      <c r="A101" s="26">
        <v>595</v>
      </c>
      <c r="B101" s="7" t="s">
        <v>20</v>
      </c>
      <c r="C101" s="8">
        <v>16</v>
      </c>
      <c r="D101" s="8">
        <v>15</v>
      </c>
      <c r="E101" s="8">
        <v>10</v>
      </c>
      <c r="F101" s="8">
        <v>6</v>
      </c>
      <c r="G101" s="8">
        <v>7</v>
      </c>
      <c r="H101" s="38">
        <f t="shared" si="3"/>
        <v>54</v>
      </c>
      <c r="I101" s="39">
        <f t="shared" si="4"/>
        <v>11</v>
      </c>
      <c r="J101" s="23">
        <f t="shared" si="5"/>
        <v>1</v>
      </c>
      <c r="K101" s="29"/>
    </row>
    <row r="102" spans="1:11" ht="26.25">
      <c r="A102" s="15">
        <v>599</v>
      </c>
      <c r="B102" s="16" t="s">
        <v>18</v>
      </c>
      <c r="C102" s="17"/>
      <c r="D102" s="17"/>
      <c r="E102" s="17"/>
      <c r="F102" s="17"/>
      <c r="G102" s="17"/>
      <c r="H102" s="38">
        <f t="shared" si="3"/>
        <v>0</v>
      </c>
      <c r="I102" s="39">
        <f t="shared" si="4"/>
        <v>198</v>
      </c>
      <c r="J102" s="19">
        <f t="shared" si="5"/>
        <v>0</v>
      </c>
      <c r="K102" s="21" t="s">
        <v>19</v>
      </c>
    </row>
    <row r="103" spans="1:11" ht="26.25">
      <c r="A103" s="26">
        <v>600</v>
      </c>
      <c r="B103" s="7" t="s">
        <v>20</v>
      </c>
      <c r="C103" s="8">
        <v>12</v>
      </c>
      <c r="D103" s="8">
        <v>9</v>
      </c>
      <c r="E103" s="8">
        <v>5</v>
      </c>
      <c r="F103" s="8">
        <v>7</v>
      </c>
      <c r="G103" s="8">
        <v>7</v>
      </c>
      <c r="H103" s="38">
        <f t="shared" si="3"/>
        <v>40</v>
      </c>
      <c r="I103" s="39">
        <f t="shared" si="4"/>
        <v>42</v>
      </c>
      <c r="J103" s="23">
        <f t="shared" si="5"/>
        <v>1</v>
      </c>
      <c r="K103" s="29"/>
    </row>
    <row r="104" spans="1:11" ht="26.25">
      <c r="A104" s="22">
        <v>601</v>
      </c>
      <c r="B104" s="7" t="s">
        <v>18</v>
      </c>
      <c r="C104" s="8">
        <v>9</v>
      </c>
      <c r="D104" s="8">
        <v>9</v>
      </c>
      <c r="E104" s="8"/>
      <c r="F104" s="8">
        <v>6</v>
      </c>
      <c r="G104" s="8">
        <v>6</v>
      </c>
      <c r="H104" s="38">
        <f t="shared" si="3"/>
        <v>30</v>
      </c>
      <c r="I104" s="39">
        <f t="shared" si="4"/>
        <v>97</v>
      </c>
      <c r="J104" s="23">
        <f t="shared" si="5"/>
        <v>0.8</v>
      </c>
      <c r="K104" s="29"/>
    </row>
    <row r="105" spans="1:11" ht="26.25">
      <c r="A105" s="22">
        <v>602</v>
      </c>
      <c r="B105" s="7" t="s">
        <v>18</v>
      </c>
      <c r="C105" s="8">
        <v>8</v>
      </c>
      <c r="D105" s="8"/>
      <c r="E105" s="8"/>
      <c r="F105" s="8">
        <v>1</v>
      </c>
      <c r="G105" s="8"/>
      <c r="H105" s="38">
        <f t="shared" si="3"/>
        <v>9</v>
      </c>
      <c r="I105" s="39">
        <f t="shared" si="4"/>
        <v>185</v>
      </c>
      <c r="J105" s="23">
        <f t="shared" si="5"/>
        <v>0.4</v>
      </c>
      <c r="K105" s="29"/>
    </row>
    <row r="106" spans="1:11" ht="26.25">
      <c r="A106" s="26">
        <v>603</v>
      </c>
      <c r="B106" s="7" t="s">
        <v>18</v>
      </c>
      <c r="C106" s="8">
        <v>3</v>
      </c>
      <c r="D106" s="8">
        <v>5</v>
      </c>
      <c r="E106" s="8">
        <v>3</v>
      </c>
      <c r="F106" s="8">
        <v>3</v>
      </c>
      <c r="G106" s="8">
        <v>3</v>
      </c>
      <c r="H106" s="38">
        <f t="shared" si="3"/>
        <v>17</v>
      </c>
      <c r="I106" s="39">
        <f t="shared" si="4"/>
        <v>159</v>
      </c>
      <c r="J106" s="23">
        <f t="shared" si="5"/>
        <v>1</v>
      </c>
      <c r="K106" s="29"/>
    </row>
    <row r="107" spans="1:11" ht="26.25">
      <c r="A107" s="22">
        <v>604</v>
      </c>
      <c r="B107" s="7" t="s">
        <v>18</v>
      </c>
      <c r="C107" s="8">
        <v>7</v>
      </c>
      <c r="D107" s="8"/>
      <c r="E107" s="8"/>
      <c r="F107" s="8"/>
      <c r="G107" s="8"/>
      <c r="H107" s="38">
        <f t="shared" si="3"/>
        <v>7</v>
      </c>
      <c r="I107" s="39">
        <f t="shared" si="4"/>
        <v>191</v>
      </c>
      <c r="J107" s="23">
        <f t="shared" si="5"/>
        <v>0.2</v>
      </c>
      <c r="K107" s="29"/>
    </row>
    <row r="108" spans="1:11" ht="26.25">
      <c r="A108" s="15">
        <v>605</v>
      </c>
      <c r="B108" s="16" t="s">
        <v>20</v>
      </c>
      <c r="C108" s="17"/>
      <c r="D108" s="17"/>
      <c r="E108" s="17"/>
      <c r="F108" s="17"/>
      <c r="G108" s="17"/>
      <c r="H108" s="38">
        <f t="shared" si="3"/>
        <v>0</v>
      </c>
      <c r="I108" s="39">
        <f t="shared" si="4"/>
        <v>198</v>
      </c>
      <c r="J108" s="19">
        <f t="shared" si="5"/>
        <v>0</v>
      </c>
      <c r="K108" s="21" t="s">
        <v>19</v>
      </c>
    </row>
    <row r="109" spans="1:11" ht="26.25">
      <c r="A109" s="22">
        <v>606</v>
      </c>
      <c r="B109" s="7" t="s">
        <v>18</v>
      </c>
      <c r="C109" s="8">
        <v>14</v>
      </c>
      <c r="D109" s="8">
        <v>10</v>
      </c>
      <c r="E109" s="8">
        <v>8</v>
      </c>
      <c r="F109" s="8"/>
      <c r="G109" s="8"/>
      <c r="H109" s="38">
        <f t="shared" si="3"/>
        <v>32</v>
      </c>
      <c r="I109" s="39">
        <f t="shared" si="4"/>
        <v>86</v>
      </c>
      <c r="J109" s="23">
        <f t="shared" si="5"/>
        <v>0.6</v>
      </c>
      <c r="K109" s="29"/>
    </row>
    <row r="110" spans="1:11" ht="26.25">
      <c r="A110" s="26">
        <v>607</v>
      </c>
      <c r="B110" s="7" t="s">
        <v>18</v>
      </c>
      <c r="C110" s="8">
        <v>10</v>
      </c>
      <c r="D110" s="8">
        <v>10</v>
      </c>
      <c r="E110" s="8">
        <v>6</v>
      </c>
      <c r="F110" s="8">
        <v>6</v>
      </c>
      <c r="G110" s="8">
        <v>5</v>
      </c>
      <c r="H110" s="38">
        <f t="shared" si="3"/>
        <v>37</v>
      </c>
      <c r="I110" s="39">
        <f t="shared" si="4"/>
        <v>56</v>
      </c>
      <c r="J110" s="23">
        <f t="shared" si="5"/>
        <v>1</v>
      </c>
      <c r="K110" s="29"/>
    </row>
    <row r="111" spans="1:11" ht="26.25">
      <c r="A111" s="22">
        <v>608</v>
      </c>
      <c r="B111" s="7" t="s">
        <v>18</v>
      </c>
      <c r="C111" s="8">
        <v>12</v>
      </c>
      <c r="D111" s="8">
        <v>9</v>
      </c>
      <c r="E111" s="8">
        <v>4</v>
      </c>
      <c r="F111" s="8">
        <v>2</v>
      </c>
      <c r="G111" s="8"/>
      <c r="H111" s="38">
        <f t="shared" si="3"/>
        <v>27</v>
      </c>
      <c r="I111" s="39">
        <f t="shared" si="4"/>
        <v>111</v>
      </c>
      <c r="J111" s="23">
        <f t="shared" si="5"/>
        <v>0.8</v>
      </c>
      <c r="K111" s="29"/>
    </row>
    <row r="112" spans="1:11" ht="26.25">
      <c r="A112" s="15">
        <v>609</v>
      </c>
      <c r="B112" s="16" t="s">
        <v>18</v>
      </c>
      <c r="C112" s="17"/>
      <c r="D112" s="17"/>
      <c r="E112" s="17"/>
      <c r="F112" s="17"/>
      <c r="G112" s="17"/>
      <c r="H112" s="38">
        <f t="shared" si="3"/>
        <v>0</v>
      </c>
      <c r="I112" s="39">
        <f t="shared" si="4"/>
        <v>198</v>
      </c>
      <c r="J112" s="19">
        <f t="shared" si="5"/>
        <v>0</v>
      </c>
      <c r="K112" s="21" t="s">
        <v>19</v>
      </c>
    </row>
    <row r="113" spans="1:11" ht="26.25">
      <c r="A113" s="22">
        <v>610</v>
      </c>
      <c r="B113" s="7" t="s">
        <v>18</v>
      </c>
      <c r="C113" s="8">
        <v>9</v>
      </c>
      <c r="D113" s="8">
        <v>7</v>
      </c>
      <c r="E113" s="8">
        <v>7</v>
      </c>
      <c r="F113" s="8"/>
      <c r="G113" s="8"/>
      <c r="H113" s="38">
        <f t="shared" si="3"/>
        <v>23</v>
      </c>
      <c r="I113" s="39">
        <f t="shared" si="4"/>
        <v>134</v>
      </c>
      <c r="J113" s="23">
        <f t="shared" si="5"/>
        <v>0.6</v>
      </c>
      <c r="K113" s="29"/>
    </row>
    <row r="114" spans="1:11" ht="26.25">
      <c r="A114" s="15">
        <v>611</v>
      </c>
      <c r="B114" s="16" t="s">
        <v>18</v>
      </c>
      <c r="C114" s="17"/>
      <c r="D114" s="17"/>
      <c r="E114" s="17"/>
      <c r="F114" s="17"/>
      <c r="G114" s="17"/>
      <c r="H114" s="38">
        <f t="shared" si="3"/>
        <v>0</v>
      </c>
      <c r="I114" s="39">
        <f t="shared" si="4"/>
        <v>198</v>
      </c>
      <c r="J114" s="19">
        <f t="shared" si="5"/>
        <v>0</v>
      </c>
      <c r="K114" s="21" t="s">
        <v>19</v>
      </c>
    </row>
    <row r="115" spans="1:11" ht="26.25">
      <c r="A115" s="22">
        <v>612</v>
      </c>
      <c r="B115" s="7" t="s">
        <v>18</v>
      </c>
      <c r="C115" s="8">
        <v>9</v>
      </c>
      <c r="D115" s="8">
        <v>8</v>
      </c>
      <c r="E115" s="8">
        <v>5</v>
      </c>
      <c r="F115" s="8"/>
      <c r="G115" s="8">
        <v>5</v>
      </c>
      <c r="H115" s="38">
        <f t="shared" si="3"/>
        <v>27</v>
      </c>
      <c r="I115" s="39">
        <f t="shared" si="4"/>
        <v>111</v>
      </c>
      <c r="J115" s="23">
        <f t="shared" si="5"/>
        <v>0.8</v>
      </c>
      <c r="K115" s="29"/>
    </row>
    <row r="116" spans="1:11" ht="26.25">
      <c r="A116" s="22">
        <v>613</v>
      </c>
      <c r="B116" s="7" t="s">
        <v>18</v>
      </c>
      <c r="C116" s="8">
        <v>13</v>
      </c>
      <c r="D116" s="8">
        <v>10</v>
      </c>
      <c r="E116" s="8"/>
      <c r="F116" s="8"/>
      <c r="G116" s="8"/>
      <c r="H116" s="38">
        <f t="shared" si="3"/>
        <v>23</v>
      </c>
      <c r="I116" s="39">
        <f t="shared" si="4"/>
        <v>134</v>
      </c>
      <c r="J116" s="23">
        <f t="shared" si="5"/>
        <v>0.4</v>
      </c>
      <c r="K116" s="29"/>
    </row>
    <row r="117" spans="1:11" ht="26.25">
      <c r="A117" s="26">
        <v>615</v>
      </c>
      <c r="B117" s="7" t="s">
        <v>18</v>
      </c>
      <c r="C117" s="8">
        <v>10</v>
      </c>
      <c r="D117" s="8">
        <v>6</v>
      </c>
      <c r="E117" s="8">
        <v>10</v>
      </c>
      <c r="F117" s="8">
        <v>6</v>
      </c>
      <c r="G117" s="8">
        <v>5</v>
      </c>
      <c r="H117" s="38">
        <f t="shared" si="3"/>
        <v>37</v>
      </c>
      <c r="I117" s="39">
        <f t="shared" si="4"/>
        <v>56</v>
      </c>
      <c r="J117" s="23">
        <f t="shared" si="5"/>
        <v>1</v>
      </c>
      <c r="K117" s="29"/>
    </row>
    <row r="118" spans="1:11" ht="26.25">
      <c r="A118" s="26">
        <v>616</v>
      </c>
      <c r="B118" s="7" t="s">
        <v>18</v>
      </c>
      <c r="C118" s="8">
        <v>10</v>
      </c>
      <c r="D118" s="8">
        <v>7</v>
      </c>
      <c r="E118" s="8">
        <v>8</v>
      </c>
      <c r="F118" s="8">
        <v>4</v>
      </c>
      <c r="G118" s="8">
        <v>3</v>
      </c>
      <c r="H118" s="38">
        <f t="shared" si="3"/>
        <v>32</v>
      </c>
      <c r="I118" s="39">
        <f t="shared" si="4"/>
        <v>86</v>
      </c>
      <c r="J118" s="23">
        <f t="shared" si="5"/>
        <v>1</v>
      </c>
      <c r="K118" s="29"/>
    </row>
    <row r="119" spans="1:11" ht="26.25">
      <c r="A119" s="26">
        <v>617</v>
      </c>
      <c r="B119" s="7" t="s">
        <v>18</v>
      </c>
      <c r="C119" s="8">
        <v>13</v>
      </c>
      <c r="D119" s="8">
        <v>15</v>
      </c>
      <c r="E119" s="8">
        <v>13</v>
      </c>
      <c r="F119" s="8">
        <v>8</v>
      </c>
      <c r="G119" s="8">
        <v>10</v>
      </c>
      <c r="H119" s="38">
        <f t="shared" si="3"/>
        <v>59</v>
      </c>
      <c r="I119" s="40">
        <f t="shared" si="4"/>
        <v>5</v>
      </c>
      <c r="J119" s="23">
        <f t="shared" si="5"/>
        <v>1</v>
      </c>
      <c r="K119" s="29"/>
    </row>
    <row r="120" spans="1:11" ht="26.25">
      <c r="A120" s="26">
        <v>618</v>
      </c>
      <c r="B120" s="7" t="s">
        <v>18</v>
      </c>
      <c r="C120" s="8">
        <v>8</v>
      </c>
      <c r="D120" s="8">
        <v>11</v>
      </c>
      <c r="E120" s="8">
        <v>10</v>
      </c>
      <c r="F120" s="8">
        <v>4</v>
      </c>
      <c r="G120" s="8">
        <v>7</v>
      </c>
      <c r="H120" s="38">
        <f t="shared" si="3"/>
        <v>40</v>
      </c>
      <c r="I120" s="39">
        <f t="shared" si="4"/>
        <v>42</v>
      </c>
      <c r="J120" s="23">
        <f t="shared" si="5"/>
        <v>1</v>
      </c>
      <c r="K120" s="29"/>
    </row>
    <row r="121" spans="1:11" ht="26.25">
      <c r="A121" s="22">
        <v>619</v>
      </c>
      <c r="B121" s="7" t="s">
        <v>20</v>
      </c>
      <c r="C121" s="8"/>
      <c r="D121" s="8">
        <v>7</v>
      </c>
      <c r="E121" s="8"/>
      <c r="F121" s="8">
        <v>5</v>
      </c>
      <c r="G121" s="8">
        <v>9</v>
      </c>
      <c r="H121" s="38">
        <f t="shared" si="3"/>
        <v>21</v>
      </c>
      <c r="I121" s="39">
        <f t="shared" si="4"/>
        <v>146</v>
      </c>
      <c r="J121" s="23">
        <f t="shared" si="5"/>
        <v>0.6</v>
      </c>
      <c r="K121" s="29"/>
    </row>
    <row r="122" spans="1:11" ht="26.25">
      <c r="A122" s="22">
        <v>620</v>
      </c>
      <c r="B122" s="7" t="s">
        <v>20</v>
      </c>
      <c r="C122" s="8"/>
      <c r="D122" s="8">
        <v>10</v>
      </c>
      <c r="E122" s="8"/>
      <c r="F122" s="8"/>
      <c r="G122" s="8">
        <v>7</v>
      </c>
      <c r="H122" s="38">
        <f t="shared" si="3"/>
        <v>17</v>
      </c>
      <c r="I122" s="39">
        <f t="shared" si="4"/>
        <v>159</v>
      </c>
      <c r="J122" s="23">
        <f t="shared" si="5"/>
        <v>0.4</v>
      </c>
      <c r="K122" s="29"/>
    </row>
    <row r="123" spans="1:11" ht="26.25">
      <c r="A123" s="22">
        <v>621</v>
      </c>
      <c r="B123" s="7" t="s">
        <v>20</v>
      </c>
      <c r="C123" s="8">
        <v>10</v>
      </c>
      <c r="D123" s="8"/>
      <c r="E123" s="8">
        <v>7</v>
      </c>
      <c r="F123" s="8">
        <v>1</v>
      </c>
      <c r="G123" s="8">
        <v>6</v>
      </c>
      <c r="H123" s="38">
        <f t="shared" si="3"/>
        <v>24</v>
      </c>
      <c r="I123" s="39">
        <f t="shared" si="4"/>
        <v>130</v>
      </c>
      <c r="J123" s="23">
        <f t="shared" si="5"/>
        <v>0.8</v>
      </c>
      <c r="K123" s="29"/>
    </row>
    <row r="124" spans="1:11" ht="26.25">
      <c r="A124" s="26">
        <v>622</v>
      </c>
      <c r="B124" s="1" t="s">
        <v>20</v>
      </c>
      <c r="C124" s="8">
        <v>11</v>
      </c>
      <c r="D124" s="8">
        <v>6</v>
      </c>
      <c r="E124" s="8">
        <v>8</v>
      </c>
      <c r="F124" s="8">
        <v>3</v>
      </c>
      <c r="G124" s="8">
        <v>4</v>
      </c>
      <c r="H124" s="38">
        <f t="shared" si="3"/>
        <v>32</v>
      </c>
      <c r="I124" s="39">
        <f t="shared" si="4"/>
        <v>86</v>
      </c>
      <c r="J124" s="23">
        <f t="shared" si="5"/>
        <v>1</v>
      </c>
      <c r="K124" s="29"/>
    </row>
    <row r="125" spans="1:11" ht="26.25">
      <c r="A125" s="22">
        <v>623</v>
      </c>
      <c r="B125" s="7" t="s">
        <v>18</v>
      </c>
      <c r="C125" s="8">
        <v>13</v>
      </c>
      <c r="D125" s="8">
        <v>10</v>
      </c>
      <c r="E125" s="8">
        <v>7</v>
      </c>
      <c r="F125" s="8">
        <v>3</v>
      </c>
      <c r="G125" s="8"/>
      <c r="H125" s="38">
        <f t="shared" si="3"/>
        <v>33</v>
      </c>
      <c r="I125" s="39">
        <f t="shared" si="4"/>
        <v>82</v>
      </c>
      <c r="J125" s="23">
        <f t="shared" si="5"/>
        <v>0.8</v>
      </c>
      <c r="K125" s="29"/>
    </row>
    <row r="126" spans="1:11" ht="26.25">
      <c r="A126" s="26">
        <v>624</v>
      </c>
      <c r="B126" s="7" t="s">
        <v>18</v>
      </c>
      <c r="C126" s="8">
        <v>15</v>
      </c>
      <c r="D126" s="8">
        <v>9</v>
      </c>
      <c r="E126" s="8">
        <v>10</v>
      </c>
      <c r="F126" s="8">
        <v>5</v>
      </c>
      <c r="G126" s="8">
        <v>6</v>
      </c>
      <c r="H126" s="38">
        <f t="shared" si="3"/>
        <v>45</v>
      </c>
      <c r="I126" s="39">
        <f t="shared" si="4"/>
        <v>30</v>
      </c>
      <c r="J126" s="23">
        <f t="shared" si="5"/>
        <v>1</v>
      </c>
      <c r="K126" s="29"/>
    </row>
    <row r="127" spans="1:11" ht="26.25">
      <c r="A127" s="26">
        <v>625</v>
      </c>
      <c r="B127" s="7" t="s">
        <v>18</v>
      </c>
      <c r="C127" s="8">
        <v>15</v>
      </c>
      <c r="D127" s="8">
        <v>14</v>
      </c>
      <c r="E127" s="8">
        <v>9</v>
      </c>
      <c r="F127" s="8">
        <v>3</v>
      </c>
      <c r="G127" s="8">
        <v>10</v>
      </c>
      <c r="H127" s="38">
        <f t="shared" si="3"/>
        <v>51</v>
      </c>
      <c r="I127" s="39">
        <f t="shared" si="4"/>
        <v>15</v>
      </c>
      <c r="J127" s="23">
        <f t="shared" si="5"/>
        <v>1</v>
      </c>
      <c r="K127" s="29"/>
    </row>
    <row r="128" spans="1:11" ht="26.25">
      <c r="A128" s="26">
        <v>626</v>
      </c>
      <c r="B128" s="7" t="s">
        <v>18</v>
      </c>
      <c r="C128" s="8">
        <v>17</v>
      </c>
      <c r="D128" s="8">
        <v>9</v>
      </c>
      <c r="E128" s="8">
        <v>12</v>
      </c>
      <c r="F128" s="8">
        <v>4</v>
      </c>
      <c r="G128" s="8">
        <v>5</v>
      </c>
      <c r="H128" s="38">
        <f t="shared" si="3"/>
        <v>47</v>
      </c>
      <c r="I128" s="39">
        <f t="shared" si="4"/>
        <v>23</v>
      </c>
      <c r="J128" s="23">
        <f t="shared" si="5"/>
        <v>1</v>
      </c>
      <c r="K128" s="29"/>
    </row>
    <row r="129" spans="1:11" ht="26.25">
      <c r="A129" s="26">
        <v>627</v>
      </c>
      <c r="B129" s="7" t="s">
        <v>18</v>
      </c>
      <c r="C129" s="8">
        <v>8</v>
      </c>
      <c r="D129" s="8">
        <v>8</v>
      </c>
      <c r="E129" s="8">
        <v>8</v>
      </c>
      <c r="F129" s="8">
        <v>2</v>
      </c>
      <c r="G129" s="8">
        <v>3</v>
      </c>
      <c r="H129" s="38">
        <f t="shared" si="3"/>
        <v>29</v>
      </c>
      <c r="I129" s="39">
        <f t="shared" si="4"/>
        <v>104</v>
      </c>
      <c r="J129" s="23">
        <f t="shared" si="5"/>
        <v>1</v>
      </c>
      <c r="K129" s="29"/>
    </row>
    <row r="130" spans="1:11" ht="26.25">
      <c r="A130" s="26">
        <v>628</v>
      </c>
      <c r="B130" s="7" t="s">
        <v>18</v>
      </c>
      <c r="C130" s="8">
        <v>9</v>
      </c>
      <c r="D130" s="8">
        <v>10</v>
      </c>
      <c r="E130" s="8">
        <v>9</v>
      </c>
      <c r="F130" s="8">
        <v>2</v>
      </c>
      <c r="G130" s="8">
        <v>4</v>
      </c>
      <c r="H130" s="38">
        <f t="shared" si="3"/>
        <v>34</v>
      </c>
      <c r="I130" s="39">
        <f t="shared" si="4"/>
        <v>78</v>
      </c>
      <c r="J130" s="23">
        <f t="shared" si="5"/>
        <v>1</v>
      </c>
      <c r="K130" s="29"/>
    </row>
    <row r="131" spans="1:11" ht="26.25">
      <c r="A131" s="22">
        <v>629</v>
      </c>
      <c r="B131" s="7" t="s">
        <v>18</v>
      </c>
      <c r="C131" s="8">
        <v>9</v>
      </c>
      <c r="D131" s="8">
        <v>10</v>
      </c>
      <c r="E131" s="8">
        <v>11</v>
      </c>
      <c r="F131" s="8">
        <v>6</v>
      </c>
      <c r="G131" s="8"/>
      <c r="H131" s="38">
        <f t="shared" si="3"/>
        <v>36</v>
      </c>
      <c r="I131" s="39">
        <f t="shared" si="4"/>
        <v>61</v>
      </c>
      <c r="J131" s="23">
        <f t="shared" si="5"/>
        <v>0.8</v>
      </c>
      <c r="K131" s="29"/>
    </row>
    <row r="132" spans="1:11" ht="26.25">
      <c r="A132" s="26">
        <v>630</v>
      </c>
      <c r="B132" s="7" t="s">
        <v>18</v>
      </c>
      <c r="C132" s="8">
        <v>17</v>
      </c>
      <c r="D132" s="8">
        <v>12</v>
      </c>
      <c r="E132" s="8">
        <v>10</v>
      </c>
      <c r="F132" s="8">
        <v>5</v>
      </c>
      <c r="G132" s="8">
        <v>4</v>
      </c>
      <c r="H132" s="38">
        <f t="shared" si="3"/>
        <v>48</v>
      </c>
      <c r="I132" s="39">
        <f t="shared" si="4"/>
        <v>21</v>
      </c>
      <c r="J132" s="23">
        <f t="shared" si="5"/>
        <v>1</v>
      </c>
      <c r="K132" s="29"/>
    </row>
    <row r="133" spans="1:11" ht="26.25">
      <c r="A133" s="15">
        <v>631</v>
      </c>
      <c r="B133" s="16" t="s">
        <v>18</v>
      </c>
      <c r="C133" s="17"/>
      <c r="D133" s="17"/>
      <c r="E133" s="17"/>
      <c r="F133" s="17"/>
      <c r="G133" s="17"/>
      <c r="H133" s="38">
        <f t="shared" ref="H133:H196" si="6">SUM(C133,D133,E133,F133,G133)</f>
        <v>0</v>
      </c>
      <c r="I133" s="39">
        <f t="shared" ref="I133:I196" si="7">RANK(H133,H$6:H$244)</f>
        <v>198</v>
      </c>
      <c r="J133" s="19">
        <f t="shared" si="5"/>
        <v>0</v>
      </c>
      <c r="K133" s="21" t="s">
        <v>19</v>
      </c>
    </row>
    <row r="134" spans="1:11" ht="26.25">
      <c r="A134" s="26">
        <v>632</v>
      </c>
      <c r="B134" s="7" t="s">
        <v>18</v>
      </c>
      <c r="C134" s="8">
        <v>9</v>
      </c>
      <c r="D134" s="8">
        <v>1</v>
      </c>
      <c r="E134" s="8">
        <v>7</v>
      </c>
      <c r="F134" s="8">
        <v>1</v>
      </c>
      <c r="G134" s="8">
        <v>5</v>
      </c>
      <c r="H134" s="38">
        <f t="shared" si="6"/>
        <v>23</v>
      </c>
      <c r="I134" s="39">
        <f t="shared" si="7"/>
        <v>134</v>
      </c>
      <c r="J134" s="23">
        <f t="shared" ref="J134:J197" si="8">COUNTA(C134,D134,E134,F134,G134)/5</f>
        <v>1</v>
      </c>
      <c r="K134" s="29"/>
    </row>
    <row r="135" spans="1:11" ht="26.25">
      <c r="A135" s="26">
        <v>633</v>
      </c>
      <c r="B135" s="7" t="s">
        <v>18</v>
      </c>
      <c r="C135" s="8">
        <v>9</v>
      </c>
      <c r="D135" s="8">
        <v>14</v>
      </c>
      <c r="E135" s="8">
        <v>8</v>
      </c>
      <c r="F135" s="8">
        <v>4</v>
      </c>
      <c r="G135" s="8">
        <v>5</v>
      </c>
      <c r="H135" s="38">
        <f t="shared" si="6"/>
        <v>40</v>
      </c>
      <c r="I135" s="39">
        <f t="shared" si="7"/>
        <v>42</v>
      </c>
      <c r="J135" s="23">
        <f t="shared" si="8"/>
        <v>1</v>
      </c>
      <c r="K135" s="29"/>
    </row>
    <row r="136" spans="1:11" ht="26.25">
      <c r="A136" s="15">
        <v>634</v>
      </c>
      <c r="B136" s="16" t="s">
        <v>18</v>
      </c>
      <c r="C136" s="17"/>
      <c r="D136" s="17"/>
      <c r="E136" s="17"/>
      <c r="F136" s="17"/>
      <c r="G136" s="17"/>
      <c r="H136" s="38">
        <f t="shared" si="6"/>
        <v>0</v>
      </c>
      <c r="I136" s="39">
        <f t="shared" si="7"/>
        <v>198</v>
      </c>
      <c r="J136" s="19">
        <f t="shared" si="8"/>
        <v>0</v>
      </c>
      <c r="K136" s="21" t="s">
        <v>19</v>
      </c>
    </row>
    <row r="137" spans="1:11" ht="26.25">
      <c r="A137" s="26">
        <v>635</v>
      </c>
      <c r="B137" s="7" t="s">
        <v>20</v>
      </c>
      <c r="C137" s="8">
        <v>9</v>
      </c>
      <c r="D137" s="8">
        <v>7</v>
      </c>
      <c r="E137" s="8">
        <v>8</v>
      </c>
      <c r="F137" s="8">
        <v>3</v>
      </c>
      <c r="G137" s="8">
        <v>5</v>
      </c>
      <c r="H137" s="38">
        <f t="shared" si="6"/>
        <v>32</v>
      </c>
      <c r="I137" s="39">
        <f t="shared" si="7"/>
        <v>86</v>
      </c>
      <c r="J137" s="23">
        <f t="shared" si="8"/>
        <v>1</v>
      </c>
      <c r="K137" s="29"/>
    </row>
    <row r="138" spans="1:11" ht="26.25">
      <c r="A138" s="22">
        <v>636</v>
      </c>
      <c r="B138" s="7" t="s">
        <v>18</v>
      </c>
      <c r="C138" s="8">
        <v>6</v>
      </c>
      <c r="D138" s="8"/>
      <c r="E138" s="8">
        <v>4</v>
      </c>
      <c r="F138" s="8">
        <v>5</v>
      </c>
      <c r="G138" s="8"/>
      <c r="H138" s="38">
        <f t="shared" si="6"/>
        <v>15</v>
      </c>
      <c r="I138" s="39">
        <f t="shared" si="7"/>
        <v>169</v>
      </c>
      <c r="J138" s="23">
        <f t="shared" si="8"/>
        <v>0.6</v>
      </c>
      <c r="K138" s="29"/>
    </row>
    <row r="139" spans="1:11" ht="26.25">
      <c r="A139" s="22">
        <v>637</v>
      </c>
      <c r="B139" s="7" t="s">
        <v>18</v>
      </c>
      <c r="C139" s="8"/>
      <c r="D139" s="8"/>
      <c r="E139" s="8">
        <v>9</v>
      </c>
      <c r="F139" s="8"/>
      <c r="G139" s="8"/>
      <c r="H139" s="38">
        <f t="shared" si="6"/>
        <v>9</v>
      </c>
      <c r="I139" s="39">
        <f t="shared" si="7"/>
        <v>185</v>
      </c>
      <c r="J139" s="23">
        <f t="shared" si="8"/>
        <v>0.2</v>
      </c>
      <c r="K139" s="29"/>
    </row>
    <row r="140" spans="1:11" ht="26.25">
      <c r="A140" s="26">
        <v>638</v>
      </c>
      <c r="B140" s="7" t="s">
        <v>18</v>
      </c>
      <c r="C140" s="8">
        <v>5</v>
      </c>
      <c r="D140" s="8">
        <v>11</v>
      </c>
      <c r="E140" s="8">
        <v>8</v>
      </c>
      <c r="F140" s="8">
        <v>6</v>
      </c>
      <c r="G140" s="8">
        <v>5</v>
      </c>
      <c r="H140" s="38">
        <f t="shared" si="6"/>
        <v>35</v>
      </c>
      <c r="I140" s="39">
        <f t="shared" si="7"/>
        <v>69</v>
      </c>
      <c r="J140" s="23">
        <f t="shared" si="8"/>
        <v>1</v>
      </c>
      <c r="K140" s="29"/>
    </row>
    <row r="141" spans="1:11" ht="26.25">
      <c r="A141" s="15">
        <v>639</v>
      </c>
      <c r="B141" s="16" t="s">
        <v>18</v>
      </c>
      <c r="C141" s="17"/>
      <c r="D141" s="17"/>
      <c r="E141" s="17"/>
      <c r="F141" s="17"/>
      <c r="G141" s="17"/>
      <c r="H141" s="38">
        <f t="shared" si="6"/>
        <v>0</v>
      </c>
      <c r="I141" s="39">
        <f t="shared" si="7"/>
        <v>198</v>
      </c>
      <c r="J141" s="19">
        <f t="shared" si="8"/>
        <v>0</v>
      </c>
      <c r="K141" s="21" t="s">
        <v>19</v>
      </c>
    </row>
    <row r="142" spans="1:11" ht="26.25">
      <c r="A142" s="22">
        <v>640</v>
      </c>
      <c r="B142" s="7" t="s">
        <v>18</v>
      </c>
      <c r="C142" s="8">
        <v>10</v>
      </c>
      <c r="D142" s="8">
        <v>6</v>
      </c>
      <c r="E142" s="8"/>
      <c r="F142" s="8"/>
      <c r="G142" s="8"/>
      <c r="H142" s="38">
        <f t="shared" si="6"/>
        <v>16</v>
      </c>
      <c r="I142" s="39">
        <f t="shared" si="7"/>
        <v>165</v>
      </c>
      <c r="J142" s="23">
        <f t="shared" si="8"/>
        <v>0.4</v>
      </c>
      <c r="K142" s="29"/>
    </row>
    <row r="143" spans="1:11" ht="26.25">
      <c r="A143" s="22">
        <v>641</v>
      </c>
      <c r="B143" s="7" t="s">
        <v>18</v>
      </c>
      <c r="C143" s="8">
        <v>13</v>
      </c>
      <c r="D143" s="8">
        <v>9</v>
      </c>
      <c r="E143" s="8"/>
      <c r="F143" s="8">
        <v>5</v>
      </c>
      <c r="G143" s="8"/>
      <c r="H143" s="38">
        <f t="shared" si="6"/>
        <v>27</v>
      </c>
      <c r="I143" s="39">
        <f t="shared" si="7"/>
        <v>111</v>
      </c>
      <c r="J143" s="23">
        <f t="shared" si="8"/>
        <v>0.6</v>
      </c>
      <c r="K143" s="29"/>
    </row>
    <row r="144" spans="1:11" ht="26.25">
      <c r="A144" s="15">
        <v>642</v>
      </c>
      <c r="B144" s="16" t="s">
        <v>20</v>
      </c>
      <c r="C144" s="17"/>
      <c r="D144" s="17"/>
      <c r="E144" s="17"/>
      <c r="F144" s="17"/>
      <c r="G144" s="17"/>
      <c r="H144" s="38">
        <f t="shared" si="6"/>
        <v>0</v>
      </c>
      <c r="I144" s="39">
        <f t="shared" si="7"/>
        <v>198</v>
      </c>
      <c r="J144" s="19">
        <f t="shared" si="8"/>
        <v>0</v>
      </c>
      <c r="K144" s="21" t="s">
        <v>19</v>
      </c>
    </row>
    <row r="145" spans="1:11" ht="26.25">
      <c r="A145" s="15">
        <v>643</v>
      </c>
      <c r="B145" s="16" t="s">
        <v>18</v>
      </c>
      <c r="C145" s="17"/>
      <c r="D145" s="17"/>
      <c r="E145" s="17"/>
      <c r="F145" s="17"/>
      <c r="G145" s="17"/>
      <c r="H145" s="38">
        <f t="shared" si="6"/>
        <v>0</v>
      </c>
      <c r="I145" s="39">
        <f t="shared" si="7"/>
        <v>198</v>
      </c>
      <c r="J145" s="19">
        <f t="shared" si="8"/>
        <v>0</v>
      </c>
      <c r="K145" s="21" t="s">
        <v>19</v>
      </c>
    </row>
    <row r="146" spans="1:11" ht="26.25">
      <c r="A146" s="15">
        <v>644</v>
      </c>
      <c r="B146" s="16" t="s">
        <v>20</v>
      </c>
      <c r="C146" s="17"/>
      <c r="D146" s="17"/>
      <c r="E146" s="17"/>
      <c r="F146" s="17"/>
      <c r="G146" s="17"/>
      <c r="H146" s="38">
        <f t="shared" si="6"/>
        <v>0</v>
      </c>
      <c r="I146" s="39">
        <f t="shared" si="7"/>
        <v>198</v>
      </c>
      <c r="J146" s="19">
        <f t="shared" si="8"/>
        <v>0</v>
      </c>
      <c r="K146" s="21" t="s">
        <v>19</v>
      </c>
    </row>
    <row r="147" spans="1:11" ht="26.25">
      <c r="A147" s="22">
        <v>645</v>
      </c>
      <c r="B147" s="7" t="s">
        <v>18</v>
      </c>
      <c r="C147" s="8"/>
      <c r="D147" s="8">
        <v>14</v>
      </c>
      <c r="E147" s="8"/>
      <c r="F147" s="8"/>
      <c r="G147" s="8"/>
      <c r="H147" s="38">
        <f t="shared" si="6"/>
        <v>14</v>
      </c>
      <c r="I147" s="39">
        <f t="shared" si="7"/>
        <v>172</v>
      </c>
      <c r="J147" s="23">
        <f t="shared" si="8"/>
        <v>0.2</v>
      </c>
      <c r="K147" s="29"/>
    </row>
    <row r="148" spans="1:11" ht="26.25">
      <c r="A148" s="22">
        <v>646</v>
      </c>
      <c r="B148" s="7" t="s">
        <v>20</v>
      </c>
      <c r="C148" s="8">
        <v>6</v>
      </c>
      <c r="D148" s="8">
        <v>6</v>
      </c>
      <c r="E148" s="8">
        <v>6</v>
      </c>
      <c r="F148" s="8"/>
      <c r="G148" s="8"/>
      <c r="H148" s="38">
        <f t="shared" si="6"/>
        <v>18</v>
      </c>
      <c r="I148" s="39">
        <f t="shared" si="7"/>
        <v>156</v>
      </c>
      <c r="J148" s="23">
        <f t="shared" si="8"/>
        <v>0.6</v>
      </c>
      <c r="K148" s="29"/>
    </row>
    <row r="149" spans="1:11" ht="26.25">
      <c r="A149" s="26">
        <v>647</v>
      </c>
      <c r="B149" s="7" t="s">
        <v>18</v>
      </c>
      <c r="C149" s="8">
        <v>11</v>
      </c>
      <c r="D149" s="8">
        <v>9</v>
      </c>
      <c r="E149" s="8">
        <v>10</v>
      </c>
      <c r="F149" s="8">
        <v>5</v>
      </c>
      <c r="G149" s="8">
        <v>4</v>
      </c>
      <c r="H149" s="38">
        <f t="shared" si="6"/>
        <v>39</v>
      </c>
      <c r="I149" s="39">
        <f t="shared" si="7"/>
        <v>50</v>
      </c>
      <c r="J149" s="23">
        <f t="shared" si="8"/>
        <v>1</v>
      </c>
      <c r="K149" s="29"/>
    </row>
    <row r="150" spans="1:11" ht="26.25">
      <c r="A150" s="26">
        <v>648</v>
      </c>
      <c r="B150" s="7" t="s">
        <v>20</v>
      </c>
      <c r="C150" s="8">
        <v>9</v>
      </c>
      <c r="D150" s="8">
        <v>5</v>
      </c>
      <c r="E150" s="8">
        <v>8</v>
      </c>
      <c r="F150" s="8">
        <v>3</v>
      </c>
      <c r="G150" s="8">
        <v>14</v>
      </c>
      <c r="H150" s="38">
        <f t="shared" si="6"/>
        <v>39</v>
      </c>
      <c r="I150" s="39">
        <f t="shared" si="7"/>
        <v>50</v>
      </c>
      <c r="J150" s="23">
        <f t="shared" si="8"/>
        <v>1</v>
      </c>
      <c r="K150" s="29"/>
    </row>
    <row r="151" spans="1:11" ht="26.25">
      <c r="A151" s="22">
        <v>649</v>
      </c>
      <c r="B151" s="7" t="s">
        <v>20</v>
      </c>
      <c r="C151" s="8"/>
      <c r="D151" s="8">
        <v>4</v>
      </c>
      <c r="E151" s="8">
        <v>5</v>
      </c>
      <c r="F151" s="8">
        <v>3</v>
      </c>
      <c r="G151" s="8">
        <v>2</v>
      </c>
      <c r="H151" s="38">
        <f t="shared" si="6"/>
        <v>14</v>
      </c>
      <c r="I151" s="39">
        <f t="shared" si="7"/>
        <v>172</v>
      </c>
      <c r="J151" s="23">
        <f t="shared" si="8"/>
        <v>0.8</v>
      </c>
      <c r="K151" s="29"/>
    </row>
    <row r="152" spans="1:11" ht="26.25">
      <c r="A152" s="15">
        <v>650</v>
      </c>
      <c r="B152" s="16" t="s">
        <v>18</v>
      </c>
      <c r="C152" s="17"/>
      <c r="D152" s="17"/>
      <c r="E152" s="17"/>
      <c r="F152" s="17"/>
      <c r="G152" s="17"/>
      <c r="H152" s="38">
        <f t="shared" si="6"/>
        <v>0</v>
      </c>
      <c r="I152" s="39">
        <f t="shared" si="7"/>
        <v>198</v>
      </c>
      <c r="J152" s="19">
        <f t="shared" si="8"/>
        <v>0</v>
      </c>
      <c r="K152" s="21" t="s">
        <v>19</v>
      </c>
    </row>
    <row r="153" spans="1:11" ht="26.25">
      <c r="A153" s="26">
        <v>651</v>
      </c>
      <c r="B153" s="7" t="s">
        <v>18</v>
      </c>
      <c r="C153" s="8">
        <v>12</v>
      </c>
      <c r="D153" s="8">
        <v>10</v>
      </c>
      <c r="E153" s="8">
        <v>5</v>
      </c>
      <c r="F153" s="27">
        <v>4</v>
      </c>
      <c r="G153" s="8">
        <v>6</v>
      </c>
      <c r="H153" s="38">
        <f t="shared" si="6"/>
        <v>37</v>
      </c>
      <c r="I153" s="39">
        <f t="shared" si="7"/>
        <v>56</v>
      </c>
      <c r="J153" s="23">
        <f t="shared" si="8"/>
        <v>1</v>
      </c>
      <c r="K153" s="29"/>
    </row>
    <row r="154" spans="1:11" ht="26.25">
      <c r="A154" s="26">
        <v>652</v>
      </c>
      <c r="B154" s="7" t="s">
        <v>18</v>
      </c>
      <c r="C154" s="8">
        <v>11</v>
      </c>
      <c r="D154" s="8">
        <v>13</v>
      </c>
      <c r="E154" s="8">
        <v>7</v>
      </c>
      <c r="F154" s="27">
        <v>8</v>
      </c>
      <c r="G154" s="8">
        <v>13</v>
      </c>
      <c r="H154" s="38">
        <f t="shared" si="6"/>
        <v>52</v>
      </c>
      <c r="I154" s="39">
        <f t="shared" si="7"/>
        <v>13</v>
      </c>
      <c r="J154" s="23">
        <f t="shared" si="8"/>
        <v>1</v>
      </c>
      <c r="K154" s="29"/>
    </row>
    <row r="155" spans="1:11" ht="26.25">
      <c r="A155" s="26">
        <v>654</v>
      </c>
      <c r="B155" s="7" t="s">
        <v>20</v>
      </c>
      <c r="C155" s="8">
        <v>7</v>
      </c>
      <c r="D155" s="8">
        <v>12</v>
      </c>
      <c r="E155" s="8">
        <v>11</v>
      </c>
      <c r="F155" s="27">
        <v>7</v>
      </c>
      <c r="G155" s="8">
        <v>7</v>
      </c>
      <c r="H155" s="38">
        <f t="shared" si="6"/>
        <v>44</v>
      </c>
      <c r="I155" s="39">
        <f t="shared" si="7"/>
        <v>32</v>
      </c>
      <c r="J155" s="23">
        <f t="shared" si="8"/>
        <v>1</v>
      </c>
      <c r="K155" s="29"/>
    </row>
    <row r="156" spans="1:11" ht="26.25">
      <c r="A156" s="26">
        <v>655</v>
      </c>
      <c r="B156" s="7" t="s">
        <v>18</v>
      </c>
      <c r="C156" s="8">
        <v>11</v>
      </c>
      <c r="D156" s="8">
        <v>9</v>
      </c>
      <c r="E156" s="8">
        <v>6</v>
      </c>
      <c r="F156" s="27">
        <v>7</v>
      </c>
      <c r="G156" s="8">
        <v>10</v>
      </c>
      <c r="H156" s="38">
        <f t="shared" si="6"/>
        <v>43</v>
      </c>
      <c r="I156" s="39">
        <f t="shared" si="7"/>
        <v>34</v>
      </c>
      <c r="J156" s="23">
        <f t="shared" si="8"/>
        <v>1</v>
      </c>
      <c r="K156" s="29"/>
    </row>
    <row r="157" spans="1:11" ht="26.25">
      <c r="A157" s="26">
        <v>656</v>
      </c>
      <c r="B157" s="7" t="s">
        <v>20</v>
      </c>
      <c r="C157" s="8">
        <v>15</v>
      </c>
      <c r="D157" s="8">
        <v>12</v>
      </c>
      <c r="E157" s="8">
        <v>8</v>
      </c>
      <c r="F157" s="27">
        <v>8</v>
      </c>
      <c r="G157" s="8">
        <v>5</v>
      </c>
      <c r="H157" s="38">
        <f t="shared" si="6"/>
        <v>48</v>
      </c>
      <c r="I157" s="39">
        <f t="shared" si="7"/>
        <v>21</v>
      </c>
      <c r="J157" s="23">
        <f t="shared" si="8"/>
        <v>1</v>
      </c>
      <c r="K157" s="29"/>
    </row>
    <row r="158" spans="1:11" ht="26.25">
      <c r="A158" s="22">
        <v>657</v>
      </c>
      <c r="B158" s="7" t="s">
        <v>18</v>
      </c>
      <c r="C158" s="8">
        <v>10</v>
      </c>
      <c r="D158" s="8"/>
      <c r="E158" s="8"/>
      <c r="F158" s="27"/>
      <c r="G158" s="8"/>
      <c r="H158" s="38">
        <f t="shared" si="6"/>
        <v>10</v>
      </c>
      <c r="I158" s="39">
        <f t="shared" si="7"/>
        <v>180</v>
      </c>
      <c r="J158" s="23">
        <f t="shared" si="8"/>
        <v>0.2</v>
      </c>
      <c r="K158" s="29"/>
    </row>
    <row r="159" spans="1:11" ht="26.25">
      <c r="A159" s="22">
        <v>658</v>
      </c>
      <c r="B159" s="1" t="s">
        <v>18</v>
      </c>
      <c r="C159" s="8">
        <v>17</v>
      </c>
      <c r="D159" s="8">
        <v>12</v>
      </c>
      <c r="E159" s="8"/>
      <c r="F159" s="27"/>
      <c r="G159" s="8">
        <v>5</v>
      </c>
      <c r="H159" s="38">
        <f t="shared" si="6"/>
        <v>34</v>
      </c>
      <c r="I159" s="39">
        <f t="shared" si="7"/>
        <v>78</v>
      </c>
      <c r="J159" s="23">
        <f t="shared" si="8"/>
        <v>0.6</v>
      </c>
      <c r="K159" s="29"/>
    </row>
    <row r="160" spans="1:11" ht="26.25">
      <c r="A160" s="22">
        <v>660</v>
      </c>
      <c r="B160" s="7" t="s">
        <v>18</v>
      </c>
      <c r="C160" s="8"/>
      <c r="D160" s="8"/>
      <c r="E160" s="8">
        <v>9</v>
      </c>
      <c r="F160" s="27">
        <v>3</v>
      </c>
      <c r="G160" s="8"/>
      <c r="H160" s="38">
        <f t="shared" si="6"/>
        <v>12</v>
      </c>
      <c r="I160" s="39">
        <f t="shared" si="7"/>
        <v>179</v>
      </c>
      <c r="J160" s="23">
        <f t="shared" si="8"/>
        <v>0.4</v>
      </c>
      <c r="K160" s="29"/>
    </row>
    <row r="161" spans="1:11" ht="26.25">
      <c r="A161" s="22">
        <v>661</v>
      </c>
      <c r="B161" s="7" t="s">
        <v>18</v>
      </c>
      <c r="C161" s="8">
        <v>8</v>
      </c>
      <c r="D161" s="8">
        <v>9</v>
      </c>
      <c r="E161" s="8">
        <v>10</v>
      </c>
      <c r="F161" s="27"/>
      <c r="G161" s="8">
        <v>11</v>
      </c>
      <c r="H161" s="38">
        <f t="shared" si="6"/>
        <v>38</v>
      </c>
      <c r="I161" s="39">
        <f t="shared" si="7"/>
        <v>54</v>
      </c>
      <c r="J161" s="23">
        <f t="shared" si="8"/>
        <v>0.8</v>
      </c>
      <c r="K161" s="29"/>
    </row>
    <row r="162" spans="1:11" ht="26.25">
      <c r="A162" s="22">
        <v>662</v>
      </c>
      <c r="B162" s="7" t="s">
        <v>18</v>
      </c>
      <c r="C162" s="8"/>
      <c r="D162" s="8">
        <v>10</v>
      </c>
      <c r="E162" s="8">
        <v>6</v>
      </c>
      <c r="F162" s="27">
        <v>4</v>
      </c>
      <c r="G162" s="8">
        <v>6</v>
      </c>
      <c r="H162" s="38">
        <f t="shared" si="6"/>
        <v>26</v>
      </c>
      <c r="I162" s="39">
        <f t="shared" si="7"/>
        <v>118</v>
      </c>
      <c r="J162" s="23">
        <f t="shared" si="8"/>
        <v>0.8</v>
      </c>
      <c r="K162" s="29"/>
    </row>
    <row r="163" spans="1:11" ht="26.25">
      <c r="A163" s="22">
        <v>663</v>
      </c>
      <c r="B163" s="7" t="s">
        <v>18</v>
      </c>
      <c r="C163" s="8"/>
      <c r="D163" s="8">
        <v>10</v>
      </c>
      <c r="E163" s="8">
        <v>3</v>
      </c>
      <c r="F163" s="27">
        <v>8</v>
      </c>
      <c r="G163" s="8"/>
      <c r="H163" s="38">
        <f t="shared" si="6"/>
        <v>21</v>
      </c>
      <c r="I163" s="39">
        <f t="shared" si="7"/>
        <v>146</v>
      </c>
      <c r="J163" s="23">
        <f t="shared" si="8"/>
        <v>0.6</v>
      </c>
      <c r="K163" s="29"/>
    </row>
    <row r="164" spans="1:11" ht="26.25">
      <c r="A164" s="22">
        <v>664</v>
      </c>
      <c r="B164" s="7" t="s">
        <v>18</v>
      </c>
      <c r="C164" s="8">
        <v>8</v>
      </c>
      <c r="D164" s="8"/>
      <c r="E164" s="8">
        <v>5</v>
      </c>
      <c r="F164" s="27">
        <v>2</v>
      </c>
      <c r="G164" s="8">
        <v>1</v>
      </c>
      <c r="H164" s="38">
        <f t="shared" si="6"/>
        <v>16</v>
      </c>
      <c r="I164" s="39">
        <f t="shared" si="7"/>
        <v>165</v>
      </c>
      <c r="J164" s="23">
        <f t="shared" si="8"/>
        <v>0.8</v>
      </c>
      <c r="K164" s="29"/>
    </row>
    <row r="165" spans="1:11" ht="26.25">
      <c r="A165" s="22">
        <v>665</v>
      </c>
      <c r="B165" s="7" t="s">
        <v>20</v>
      </c>
      <c r="C165" s="8">
        <v>8</v>
      </c>
      <c r="D165" s="8"/>
      <c r="E165" s="8">
        <v>5</v>
      </c>
      <c r="F165" s="27">
        <v>9</v>
      </c>
      <c r="G165" s="8">
        <v>6</v>
      </c>
      <c r="H165" s="38">
        <f t="shared" si="6"/>
        <v>28</v>
      </c>
      <c r="I165" s="39">
        <f t="shared" si="7"/>
        <v>109</v>
      </c>
      <c r="J165" s="23">
        <f t="shared" si="8"/>
        <v>0.8</v>
      </c>
      <c r="K165" s="29"/>
    </row>
    <row r="166" spans="1:11" ht="26.25">
      <c r="A166" s="26">
        <v>666</v>
      </c>
      <c r="B166" s="7" t="s">
        <v>18</v>
      </c>
      <c r="C166" s="8">
        <v>12</v>
      </c>
      <c r="D166" s="8">
        <v>11</v>
      </c>
      <c r="E166" s="8">
        <v>8</v>
      </c>
      <c r="F166" s="27">
        <v>4</v>
      </c>
      <c r="G166" s="8">
        <v>5</v>
      </c>
      <c r="H166" s="38">
        <f t="shared" si="6"/>
        <v>40</v>
      </c>
      <c r="I166" s="39">
        <f t="shared" si="7"/>
        <v>42</v>
      </c>
      <c r="J166" s="23">
        <f t="shared" si="8"/>
        <v>1</v>
      </c>
      <c r="K166" s="29"/>
    </row>
    <row r="167" spans="1:11" ht="26.25">
      <c r="A167" s="22">
        <v>667</v>
      </c>
      <c r="B167" s="7" t="s">
        <v>20</v>
      </c>
      <c r="C167" s="8"/>
      <c r="D167" s="8"/>
      <c r="E167" s="8">
        <v>13</v>
      </c>
      <c r="F167" s="27"/>
      <c r="G167" s="8"/>
      <c r="H167" s="38">
        <f t="shared" si="6"/>
        <v>13</v>
      </c>
      <c r="I167" s="39">
        <f t="shared" si="7"/>
        <v>177</v>
      </c>
      <c r="J167" s="23">
        <f t="shared" si="8"/>
        <v>0.2</v>
      </c>
      <c r="K167" s="29"/>
    </row>
    <row r="168" spans="1:11" ht="26.25">
      <c r="A168" s="26">
        <v>668</v>
      </c>
      <c r="B168" s="7" t="s">
        <v>18</v>
      </c>
      <c r="C168" s="8">
        <v>16</v>
      </c>
      <c r="D168" s="8">
        <v>14</v>
      </c>
      <c r="E168" s="8">
        <v>11</v>
      </c>
      <c r="F168" s="27">
        <v>7</v>
      </c>
      <c r="G168" s="8">
        <v>11</v>
      </c>
      <c r="H168" s="38">
        <f t="shared" si="6"/>
        <v>59</v>
      </c>
      <c r="I168" s="40">
        <f t="shared" si="7"/>
        <v>5</v>
      </c>
      <c r="J168" s="23">
        <f t="shared" si="8"/>
        <v>1</v>
      </c>
      <c r="K168" s="29"/>
    </row>
    <row r="169" spans="1:11" ht="26.25">
      <c r="A169" s="22">
        <v>669</v>
      </c>
      <c r="B169" s="7" t="s">
        <v>18</v>
      </c>
      <c r="C169" s="8">
        <v>5</v>
      </c>
      <c r="D169" s="8">
        <v>5</v>
      </c>
      <c r="E169" s="8"/>
      <c r="F169" s="27"/>
      <c r="G169" s="8"/>
      <c r="H169" s="38">
        <f t="shared" si="6"/>
        <v>10</v>
      </c>
      <c r="I169" s="39">
        <f t="shared" si="7"/>
        <v>180</v>
      </c>
      <c r="J169" s="23">
        <f t="shared" si="8"/>
        <v>0.4</v>
      </c>
      <c r="K169" s="29"/>
    </row>
    <row r="170" spans="1:11" ht="26.25">
      <c r="A170" s="22">
        <v>670</v>
      </c>
      <c r="B170" s="7" t="s">
        <v>18</v>
      </c>
      <c r="C170" s="8">
        <v>10</v>
      </c>
      <c r="D170" s="8">
        <v>9</v>
      </c>
      <c r="E170" s="8"/>
      <c r="F170" s="27"/>
      <c r="G170" s="8"/>
      <c r="H170" s="38">
        <f t="shared" si="6"/>
        <v>19</v>
      </c>
      <c r="I170" s="39">
        <f t="shared" si="7"/>
        <v>151</v>
      </c>
      <c r="J170" s="23">
        <f t="shared" si="8"/>
        <v>0.4</v>
      </c>
      <c r="K170" s="29"/>
    </row>
    <row r="171" spans="1:11" ht="26.25">
      <c r="A171" s="22">
        <v>671</v>
      </c>
      <c r="B171" s="7" t="s">
        <v>18</v>
      </c>
      <c r="C171" s="8"/>
      <c r="D171" s="8"/>
      <c r="E171" s="8">
        <v>4</v>
      </c>
      <c r="F171" s="27"/>
      <c r="G171" s="8"/>
      <c r="H171" s="38">
        <f t="shared" si="6"/>
        <v>4</v>
      </c>
      <c r="I171" s="39">
        <f t="shared" si="7"/>
        <v>196</v>
      </c>
      <c r="J171" s="23">
        <f t="shared" si="8"/>
        <v>0.2</v>
      </c>
      <c r="K171" s="29"/>
    </row>
    <row r="172" spans="1:11" ht="26.25">
      <c r="A172" s="22">
        <v>672</v>
      </c>
      <c r="B172" s="7" t="s">
        <v>20</v>
      </c>
      <c r="C172" s="8">
        <v>10</v>
      </c>
      <c r="D172" s="8">
        <v>7</v>
      </c>
      <c r="E172" s="8"/>
      <c r="F172" s="27">
        <v>8</v>
      </c>
      <c r="G172" s="8">
        <v>7</v>
      </c>
      <c r="H172" s="38">
        <f t="shared" si="6"/>
        <v>32</v>
      </c>
      <c r="I172" s="39">
        <f t="shared" si="7"/>
        <v>86</v>
      </c>
      <c r="J172" s="23">
        <f t="shared" si="8"/>
        <v>0.8</v>
      </c>
      <c r="K172" s="29"/>
    </row>
    <row r="173" spans="1:11" ht="26.25">
      <c r="A173" s="22">
        <v>674</v>
      </c>
      <c r="B173" s="7" t="s">
        <v>20</v>
      </c>
      <c r="C173" s="8">
        <v>18</v>
      </c>
      <c r="D173" s="8"/>
      <c r="E173" s="8">
        <v>10</v>
      </c>
      <c r="F173" s="27">
        <v>9</v>
      </c>
      <c r="G173" s="8"/>
      <c r="H173" s="38">
        <f t="shared" si="6"/>
        <v>37</v>
      </c>
      <c r="I173" s="39">
        <f t="shared" si="7"/>
        <v>56</v>
      </c>
      <c r="J173" s="23">
        <f t="shared" si="8"/>
        <v>0.6</v>
      </c>
      <c r="K173" s="29"/>
    </row>
    <row r="174" spans="1:11" ht="26.25">
      <c r="A174" s="22">
        <v>675</v>
      </c>
      <c r="B174" s="7" t="s">
        <v>20</v>
      </c>
      <c r="C174" s="8">
        <v>14</v>
      </c>
      <c r="D174" s="8"/>
      <c r="E174" s="8">
        <v>10</v>
      </c>
      <c r="F174" s="27">
        <v>9</v>
      </c>
      <c r="G174" s="8"/>
      <c r="H174" s="38">
        <f t="shared" si="6"/>
        <v>33</v>
      </c>
      <c r="I174" s="39">
        <f t="shared" si="7"/>
        <v>82</v>
      </c>
      <c r="J174" s="23">
        <f t="shared" si="8"/>
        <v>0.6</v>
      </c>
      <c r="K174" s="29"/>
    </row>
    <row r="175" spans="1:11" ht="26.25">
      <c r="A175" s="22">
        <v>676</v>
      </c>
      <c r="B175" s="7" t="s">
        <v>20</v>
      </c>
      <c r="C175" s="8">
        <v>10</v>
      </c>
      <c r="D175" s="8"/>
      <c r="E175" s="8">
        <v>10</v>
      </c>
      <c r="F175" s="27">
        <v>4</v>
      </c>
      <c r="G175" s="8">
        <v>12</v>
      </c>
      <c r="H175" s="38">
        <f t="shared" si="6"/>
        <v>36</v>
      </c>
      <c r="I175" s="39">
        <f t="shared" si="7"/>
        <v>61</v>
      </c>
      <c r="J175" s="23">
        <f t="shared" si="8"/>
        <v>0.8</v>
      </c>
      <c r="K175" s="29"/>
    </row>
    <row r="176" spans="1:11" ht="26.25">
      <c r="A176" s="26">
        <v>677</v>
      </c>
      <c r="B176" s="7" t="s">
        <v>18</v>
      </c>
      <c r="C176" s="8">
        <v>18</v>
      </c>
      <c r="D176" s="8">
        <v>13</v>
      </c>
      <c r="E176" s="8">
        <v>13</v>
      </c>
      <c r="F176" s="27">
        <v>9</v>
      </c>
      <c r="G176" s="8">
        <v>6</v>
      </c>
      <c r="H176" s="38">
        <f t="shared" si="6"/>
        <v>59</v>
      </c>
      <c r="I176" s="40">
        <f t="shared" si="7"/>
        <v>5</v>
      </c>
      <c r="J176" s="23">
        <f t="shared" si="8"/>
        <v>1</v>
      </c>
      <c r="K176" s="29"/>
    </row>
    <row r="177" spans="1:11" ht="26.25">
      <c r="A177" s="22">
        <v>678</v>
      </c>
      <c r="B177" s="7" t="s">
        <v>18</v>
      </c>
      <c r="C177" s="8">
        <v>13</v>
      </c>
      <c r="D177" s="8">
        <v>12</v>
      </c>
      <c r="E177" s="8">
        <v>6</v>
      </c>
      <c r="F177" s="27"/>
      <c r="G177" s="8">
        <v>9</v>
      </c>
      <c r="H177" s="38">
        <f t="shared" si="6"/>
        <v>40</v>
      </c>
      <c r="I177" s="39">
        <f t="shared" si="7"/>
        <v>42</v>
      </c>
      <c r="J177" s="23">
        <f t="shared" si="8"/>
        <v>0.8</v>
      </c>
      <c r="K177" s="29"/>
    </row>
    <row r="178" spans="1:11" ht="26.25">
      <c r="A178" s="26">
        <v>679</v>
      </c>
      <c r="B178" s="7" t="s">
        <v>18</v>
      </c>
      <c r="C178" s="8">
        <v>14</v>
      </c>
      <c r="D178" s="8">
        <v>11</v>
      </c>
      <c r="E178" s="8">
        <v>10</v>
      </c>
      <c r="F178" s="27">
        <v>8</v>
      </c>
      <c r="G178" s="8">
        <v>8</v>
      </c>
      <c r="H178" s="38">
        <f t="shared" si="6"/>
        <v>51</v>
      </c>
      <c r="I178" s="39">
        <f t="shared" si="7"/>
        <v>15</v>
      </c>
      <c r="J178" s="23">
        <f t="shared" si="8"/>
        <v>1</v>
      </c>
      <c r="K178" s="29"/>
    </row>
    <row r="179" spans="1:11" ht="26.25">
      <c r="A179" s="26">
        <v>680</v>
      </c>
      <c r="B179" s="7" t="s">
        <v>18</v>
      </c>
      <c r="C179" s="8">
        <v>11</v>
      </c>
      <c r="D179" s="8">
        <v>10</v>
      </c>
      <c r="E179" s="8">
        <v>10</v>
      </c>
      <c r="F179" s="27">
        <v>6</v>
      </c>
      <c r="G179" s="8">
        <v>4</v>
      </c>
      <c r="H179" s="38">
        <f t="shared" si="6"/>
        <v>41</v>
      </c>
      <c r="I179" s="39">
        <f t="shared" si="7"/>
        <v>41</v>
      </c>
      <c r="J179" s="23">
        <f t="shared" si="8"/>
        <v>1</v>
      </c>
      <c r="K179" s="29"/>
    </row>
    <row r="180" spans="1:11" ht="26.25">
      <c r="A180" s="22">
        <v>682</v>
      </c>
      <c r="B180" s="7" t="s">
        <v>18</v>
      </c>
      <c r="C180" s="8"/>
      <c r="D180" s="8">
        <v>6</v>
      </c>
      <c r="E180" s="8">
        <v>7</v>
      </c>
      <c r="F180" s="27"/>
      <c r="G180" s="8"/>
      <c r="H180" s="38">
        <f t="shared" si="6"/>
        <v>13</v>
      </c>
      <c r="I180" s="39">
        <f t="shared" si="7"/>
        <v>177</v>
      </c>
      <c r="J180" s="23">
        <f t="shared" si="8"/>
        <v>0.4</v>
      </c>
      <c r="K180" s="29"/>
    </row>
    <row r="181" spans="1:11" ht="26.25">
      <c r="A181" s="22">
        <v>683</v>
      </c>
      <c r="B181" s="7" t="s">
        <v>20</v>
      </c>
      <c r="C181" s="8">
        <v>6</v>
      </c>
      <c r="D181" s="8">
        <v>9</v>
      </c>
      <c r="E181" s="8"/>
      <c r="F181" s="27">
        <v>4</v>
      </c>
      <c r="G181" s="8"/>
      <c r="H181" s="38">
        <f t="shared" si="6"/>
        <v>19</v>
      </c>
      <c r="I181" s="39">
        <f t="shared" si="7"/>
        <v>151</v>
      </c>
      <c r="J181" s="23">
        <f t="shared" si="8"/>
        <v>0.6</v>
      </c>
      <c r="K181" s="29"/>
    </row>
    <row r="182" spans="1:11" ht="26.25">
      <c r="A182" s="22">
        <v>684</v>
      </c>
      <c r="B182" s="7" t="s">
        <v>18</v>
      </c>
      <c r="C182" s="8"/>
      <c r="D182" s="8"/>
      <c r="E182" s="8"/>
      <c r="F182" s="27">
        <v>9</v>
      </c>
      <c r="G182" s="8"/>
      <c r="H182" s="38">
        <f t="shared" si="6"/>
        <v>9</v>
      </c>
      <c r="I182" s="39">
        <f t="shared" si="7"/>
        <v>185</v>
      </c>
      <c r="J182" s="23">
        <f t="shared" si="8"/>
        <v>0.2</v>
      </c>
      <c r="K182" s="29"/>
    </row>
    <row r="183" spans="1:11" ht="26.25">
      <c r="A183" s="22">
        <v>685</v>
      </c>
      <c r="B183" s="7" t="s">
        <v>18</v>
      </c>
      <c r="C183" s="8">
        <v>6</v>
      </c>
      <c r="D183" s="8">
        <v>10</v>
      </c>
      <c r="E183" s="8"/>
      <c r="F183" s="27"/>
      <c r="G183" s="8">
        <v>4</v>
      </c>
      <c r="H183" s="38">
        <f t="shared" si="6"/>
        <v>20</v>
      </c>
      <c r="I183" s="39">
        <f t="shared" si="7"/>
        <v>149</v>
      </c>
      <c r="J183" s="23">
        <f t="shared" si="8"/>
        <v>0.6</v>
      </c>
      <c r="K183" s="29"/>
    </row>
    <row r="184" spans="1:11" ht="26.25">
      <c r="A184" s="22">
        <v>686</v>
      </c>
      <c r="B184" s="7" t="s">
        <v>18</v>
      </c>
      <c r="C184" s="8">
        <v>12</v>
      </c>
      <c r="D184" s="8"/>
      <c r="E184" s="8">
        <v>9</v>
      </c>
      <c r="F184" s="27">
        <v>1</v>
      </c>
      <c r="G184" s="8"/>
      <c r="H184" s="38">
        <f t="shared" si="6"/>
        <v>22</v>
      </c>
      <c r="I184" s="39">
        <f t="shared" si="7"/>
        <v>143</v>
      </c>
      <c r="J184" s="23">
        <f t="shared" si="8"/>
        <v>0.6</v>
      </c>
      <c r="K184" s="29"/>
    </row>
    <row r="185" spans="1:11" ht="26.25">
      <c r="A185" s="26">
        <v>687</v>
      </c>
      <c r="B185" s="6" t="s">
        <v>18</v>
      </c>
      <c r="C185" s="8">
        <v>14</v>
      </c>
      <c r="D185" s="8">
        <v>13</v>
      </c>
      <c r="E185" s="8">
        <v>12</v>
      </c>
      <c r="F185" s="27">
        <v>9</v>
      </c>
      <c r="G185" s="8">
        <v>8</v>
      </c>
      <c r="H185" s="38">
        <f t="shared" si="6"/>
        <v>56</v>
      </c>
      <c r="I185" s="39">
        <f t="shared" si="7"/>
        <v>9</v>
      </c>
      <c r="J185" s="23">
        <f t="shared" si="8"/>
        <v>1</v>
      </c>
      <c r="K185" s="29"/>
    </row>
    <row r="186" spans="1:11" ht="26.25">
      <c r="A186" s="22">
        <v>688</v>
      </c>
      <c r="B186" s="6" t="s">
        <v>18</v>
      </c>
      <c r="C186" s="8"/>
      <c r="D186" s="8">
        <v>13</v>
      </c>
      <c r="E186" s="8"/>
      <c r="F186" s="27"/>
      <c r="G186" s="8">
        <v>10</v>
      </c>
      <c r="H186" s="38">
        <f t="shared" si="6"/>
        <v>23</v>
      </c>
      <c r="I186" s="39">
        <f t="shared" si="7"/>
        <v>134</v>
      </c>
      <c r="J186" s="23">
        <f t="shared" si="8"/>
        <v>0.4</v>
      </c>
      <c r="K186" s="29"/>
    </row>
    <row r="187" spans="1:11" ht="26.25">
      <c r="A187" s="22">
        <v>689</v>
      </c>
      <c r="B187" s="6" t="s">
        <v>18</v>
      </c>
      <c r="C187" s="8"/>
      <c r="D187" s="8"/>
      <c r="E187" s="8"/>
      <c r="F187" s="27"/>
      <c r="G187" s="8"/>
      <c r="H187" s="38">
        <f t="shared" si="6"/>
        <v>0</v>
      </c>
      <c r="I187" s="39">
        <f t="shared" si="7"/>
        <v>198</v>
      </c>
      <c r="J187" s="23">
        <f t="shared" si="8"/>
        <v>0</v>
      </c>
      <c r="K187" s="29"/>
    </row>
    <row r="188" spans="1:11" ht="26.25">
      <c r="A188" s="22">
        <v>690</v>
      </c>
      <c r="B188" s="6" t="s">
        <v>18</v>
      </c>
      <c r="C188" s="8"/>
      <c r="D188" s="8">
        <v>11</v>
      </c>
      <c r="E188" s="8"/>
      <c r="F188" s="27">
        <v>5</v>
      </c>
      <c r="G188" s="8"/>
      <c r="H188" s="38">
        <f t="shared" si="6"/>
        <v>16</v>
      </c>
      <c r="I188" s="39">
        <f t="shared" si="7"/>
        <v>165</v>
      </c>
      <c r="J188" s="23">
        <f t="shared" si="8"/>
        <v>0.4</v>
      </c>
      <c r="K188" s="29"/>
    </row>
    <row r="189" spans="1:11" ht="26.25">
      <c r="A189" s="15">
        <v>691</v>
      </c>
      <c r="B189" s="34" t="s">
        <v>18</v>
      </c>
      <c r="C189" s="17"/>
      <c r="D189" s="17"/>
      <c r="E189" s="17"/>
      <c r="F189" s="18"/>
      <c r="G189" s="17"/>
      <c r="H189" s="38">
        <f t="shared" si="6"/>
        <v>0</v>
      </c>
      <c r="I189" s="39">
        <f t="shared" si="7"/>
        <v>198</v>
      </c>
      <c r="J189" s="19">
        <f t="shared" si="8"/>
        <v>0</v>
      </c>
      <c r="K189" s="21" t="s">
        <v>19</v>
      </c>
    </row>
    <row r="190" spans="1:11" ht="26.25">
      <c r="A190" s="22">
        <v>692</v>
      </c>
      <c r="B190" s="6" t="s">
        <v>18</v>
      </c>
      <c r="C190" s="8">
        <v>10</v>
      </c>
      <c r="D190" s="8"/>
      <c r="E190" s="8">
        <v>7</v>
      </c>
      <c r="F190" s="27">
        <v>9</v>
      </c>
      <c r="G190" s="8">
        <v>6</v>
      </c>
      <c r="H190" s="38">
        <f t="shared" si="6"/>
        <v>32</v>
      </c>
      <c r="I190" s="39">
        <f t="shared" si="7"/>
        <v>86</v>
      </c>
      <c r="J190" s="23">
        <f t="shared" si="8"/>
        <v>0.8</v>
      </c>
      <c r="K190" s="29"/>
    </row>
    <row r="191" spans="1:11" ht="26.25">
      <c r="A191" s="22">
        <v>693</v>
      </c>
      <c r="B191" s="6" t="s">
        <v>18</v>
      </c>
      <c r="C191" s="8">
        <v>8</v>
      </c>
      <c r="D191" s="8">
        <v>12</v>
      </c>
      <c r="E191" s="8">
        <v>11</v>
      </c>
      <c r="F191" s="27"/>
      <c r="G191" s="8"/>
      <c r="H191" s="38">
        <f t="shared" si="6"/>
        <v>31</v>
      </c>
      <c r="I191" s="39">
        <f t="shared" si="7"/>
        <v>96</v>
      </c>
      <c r="J191" s="23">
        <f t="shared" si="8"/>
        <v>0.6</v>
      </c>
      <c r="K191" s="29"/>
    </row>
    <row r="192" spans="1:11" ht="26.25">
      <c r="A192" s="22">
        <v>694</v>
      </c>
      <c r="B192" s="6" t="s">
        <v>20</v>
      </c>
      <c r="C192" s="8">
        <v>7</v>
      </c>
      <c r="D192" s="8">
        <v>9</v>
      </c>
      <c r="E192" s="8"/>
      <c r="F192" s="27"/>
      <c r="G192" s="8">
        <v>1</v>
      </c>
      <c r="H192" s="38">
        <f t="shared" si="6"/>
        <v>17</v>
      </c>
      <c r="I192" s="39">
        <f t="shared" si="7"/>
        <v>159</v>
      </c>
      <c r="J192" s="23">
        <f t="shared" si="8"/>
        <v>0.6</v>
      </c>
      <c r="K192" s="29"/>
    </row>
    <row r="193" spans="1:11" ht="26.25">
      <c r="A193" s="22">
        <v>695</v>
      </c>
      <c r="B193" s="6" t="s">
        <v>18</v>
      </c>
      <c r="C193" s="8"/>
      <c r="D193" s="8">
        <v>12</v>
      </c>
      <c r="E193" s="8">
        <v>14</v>
      </c>
      <c r="F193" s="27">
        <v>10</v>
      </c>
      <c r="G193" s="8">
        <v>14</v>
      </c>
      <c r="H193" s="38">
        <f t="shared" si="6"/>
        <v>50</v>
      </c>
      <c r="I193" s="39">
        <f t="shared" si="7"/>
        <v>19</v>
      </c>
      <c r="J193" s="23">
        <f t="shared" si="8"/>
        <v>0.8</v>
      </c>
      <c r="K193" s="29"/>
    </row>
    <row r="194" spans="1:11" ht="26.25">
      <c r="A194" s="22">
        <v>696</v>
      </c>
      <c r="B194" s="6" t="s">
        <v>18</v>
      </c>
      <c r="C194" s="8">
        <v>11</v>
      </c>
      <c r="D194" s="8">
        <v>4</v>
      </c>
      <c r="E194" s="8">
        <v>6</v>
      </c>
      <c r="F194" s="27">
        <v>5</v>
      </c>
      <c r="G194" s="8"/>
      <c r="H194" s="38">
        <f t="shared" si="6"/>
        <v>26</v>
      </c>
      <c r="I194" s="39">
        <f t="shared" si="7"/>
        <v>118</v>
      </c>
      <c r="J194" s="23">
        <f t="shared" si="8"/>
        <v>0.8</v>
      </c>
      <c r="K194" s="29"/>
    </row>
    <row r="195" spans="1:11" ht="26.25">
      <c r="A195" s="26">
        <v>697</v>
      </c>
      <c r="B195" s="6" t="s">
        <v>18</v>
      </c>
      <c r="C195" s="8">
        <v>14</v>
      </c>
      <c r="D195" s="8">
        <v>13</v>
      </c>
      <c r="E195" s="8">
        <v>14</v>
      </c>
      <c r="F195" s="27">
        <v>9</v>
      </c>
      <c r="G195" s="8">
        <v>15</v>
      </c>
      <c r="H195" s="38">
        <f t="shared" si="6"/>
        <v>65</v>
      </c>
      <c r="I195" s="40">
        <f t="shared" si="7"/>
        <v>2</v>
      </c>
      <c r="J195" s="23">
        <f t="shared" si="8"/>
        <v>1</v>
      </c>
      <c r="K195" s="29"/>
    </row>
    <row r="196" spans="1:11" ht="26.25">
      <c r="A196" s="26">
        <v>698</v>
      </c>
      <c r="B196" s="6" t="s">
        <v>20</v>
      </c>
      <c r="C196" s="8">
        <v>13</v>
      </c>
      <c r="D196" s="8">
        <v>10</v>
      </c>
      <c r="E196" s="8">
        <v>13</v>
      </c>
      <c r="F196" s="27">
        <v>9</v>
      </c>
      <c r="G196" s="8">
        <v>12</v>
      </c>
      <c r="H196" s="38">
        <f t="shared" si="6"/>
        <v>57</v>
      </c>
      <c r="I196" s="39">
        <f t="shared" si="7"/>
        <v>8</v>
      </c>
      <c r="J196" s="23">
        <f t="shared" si="8"/>
        <v>1</v>
      </c>
      <c r="K196" s="29"/>
    </row>
    <row r="197" spans="1:11" ht="26.25">
      <c r="A197" s="22">
        <v>699</v>
      </c>
      <c r="B197" s="6" t="s">
        <v>20</v>
      </c>
      <c r="C197" s="8"/>
      <c r="D197" s="8"/>
      <c r="E197" s="8"/>
      <c r="F197" s="27">
        <v>0</v>
      </c>
      <c r="G197" s="8"/>
      <c r="H197" s="38">
        <f t="shared" ref="H197:H243" si="9">SUM(C197,D197,E197,F197,G197)</f>
        <v>0</v>
      </c>
      <c r="I197" s="39">
        <f t="shared" ref="I197:I243" si="10">RANK(H197,H$6:H$244)</f>
        <v>198</v>
      </c>
      <c r="J197" s="23">
        <f t="shared" si="8"/>
        <v>0.2</v>
      </c>
      <c r="K197" s="29"/>
    </row>
    <row r="198" spans="1:11" ht="26.25">
      <c r="A198" s="26">
        <v>700</v>
      </c>
      <c r="B198" s="6" t="s">
        <v>20</v>
      </c>
      <c r="C198" s="8">
        <v>6</v>
      </c>
      <c r="D198" s="8">
        <v>12</v>
      </c>
      <c r="E198" s="8">
        <v>10</v>
      </c>
      <c r="F198" s="27">
        <v>6</v>
      </c>
      <c r="G198" s="8">
        <v>5</v>
      </c>
      <c r="H198" s="38">
        <f t="shared" si="9"/>
        <v>39</v>
      </c>
      <c r="I198" s="39">
        <f t="shared" si="10"/>
        <v>50</v>
      </c>
      <c r="J198" s="23">
        <f t="shared" ref="J198:J243" si="11">COUNTA(C198,D198,E198,F198,G198)/5</f>
        <v>1</v>
      </c>
      <c r="K198" s="29"/>
    </row>
    <row r="199" spans="1:11" ht="26.25">
      <c r="A199" s="26">
        <v>702</v>
      </c>
      <c r="B199" s="6" t="s">
        <v>18</v>
      </c>
      <c r="C199" s="8">
        <v>9</v>
      </c>
      <c r="D199" s="8">
        <v>15</v>
      </c>
      <c r="E199" s="8">
        <v>12</v>
      </c>
      <c r="F199" s="27">
        <v>7</v>
      </c>
      <c r="G199" s="8">
        <v>11</v>
      </c>
      <c r="H199" s="38">
        <f t="shared" si="9"/>
        <v>54</v>
      </c>
      <c r="I199" s="39">
        <f t="shared" si="10"/>
        <v>11</v>
      </c>
      <c r="J199" s="23">
        <f t="shared" si="11"/>
        <v>1</v>
      </c>
      <c r="K199" s="29"/>
    </row>
    <row r="200" spans="1:11" ht="26.25">
      <c r="A200" s="22">
        <v>703</v>
      </c>
      <c r="B200" s="6" t="s">
        <v>20</v>
      </c>
      <c r="C200" s="8"/>
      <c r="D200" s="8">
        <v>10</v>
      </c>
      <c r="E200" s="8">
        <v>7</v>
      </c>
      <c r="F200" s="27">
        <v>7</v>
      </c>
      <c r="G200" s="8"/>
      <c r="H200" s="38">
        <f t="shared" si="9"/>
        <v>24</v>
      </c>
      <c r="I200" s="39">
        <f t="shared" si="10"/>
        <v>130</v>
      </c>
      <c r="J200" s="23">
        <f t="shared" si="11"/>
        <v>0.6</v>
      </c>
      <c r="K200" s="29"/>
    </row>
    <row r="201" spans="1:11" ht="26.25">
      <c r="A201" s="26">
        <v>704</v>
      </c>
      <c r="B201" s="6" t="s">
        <v>20</v>
      </c>
      <c r="C201" s="8">
        <v>13</v>
      </c>
      <c r="D201" s="8">
        <v>8</v>
      </c>
      <c r="E201" s="8">
        <v>6</v>
      </c>
      <c r="F201" s="27">
        <v>2</v>
      </c>
      <c r="G201" s="8">
        <v>7</v>
      </c>
      <c r="H201" s="38">
        <f t="shared" si="9"/>
        <v>36</v>
      </c>
      <c r="I201" s="39">
        <f t="shared" si="10"/>
        <v>61</v>
      </c>
      <c r="J201" s="23">
        <f t="shared" si="11"/>
        <v>1</v>
      </c>
      <c r="K201" s="29"/>
    </row>
    <row r="202" spans="1:11" ht="26.25">
      <c r="A202" s="22">
        <v>705</v>
      </c>
      <c r="B202" s="6" t="s">
        <v>20</v>
      </c>
      <c r="C202" s="8">
        <v>11</v>
      </c>
      <c r="D202" s="8">
        <v>12</v>
      </c>
      <c r="E202" s="8">
        <v>9</v>
      </c>
      <c r="F202" s="27"/>
      <c r="G202" s="8"/>
      <c r="H202" s="38">
        <f t="shared" si="9"/>
        <v>32</v>
      </c>
      <c r="I202" s="39">
        <f t="shared" si="10"/>
        <v>86</v>
      </c>
      <c r="J202" s="23">
        <f t="shared" si="11"/>
        <v>0.6</v>
      </c>
      <c r="K202" s="29"/>
    </row>
    <row r="203" spans="1:11" ht="26.25">
      <c r="A203" s="26">
        <v>706</v>
      </c>
      <c r="B203" s="6" t="s">
        <v>18</v>
      </c>
      <c r="C203" s="8">
        <v>14</v>
      </c>
      <c r="D203" s="8">
        <v>11</v>
      </c>
      <c r="E203" s="8">
        <v>7</v>
      </c>
      <c r="F203" s="27">
        <v>7</v>
      </c>
      <c r="G203" s="8">
        <v>7</v>
      </c>
      <c r="H203" s="38">
        <f t="shared" si="9"/>
        <v>46</v>
      </c>
      <c r="I203" s="39">
        <f t="shared" si="10"/>
        <v>26</v>
      </c>
      <c r="J203" s="23">
        <f t="shared" si="11"/>
        <v>1</v>
      </c>
      <c r="K203" s="29"/>
    </row>
    <row r="204" spans="1:11" ht="26.25">
      <c r="A204" s="22">
        <v>707</v>
      </c>
      <c r="B204" s="6" t="s">
        <v>20</v>
      </c>
      <c r="C204" s="8">
        <v>12</v>
      </c>
      <c r="D204" s="8"/>
      <c r="E204" s="8">
        <v>9</v>
      </c>
      <c r="F204" s="27">
        <v>5</v>
      </c>
      <c r="G204" s="8">
        <v>6</v>
      </c>
      <c r="H204" s="38">
        <f t="shared" si="9"/>
        <v>32</v>
      </c>
      <c r="I204" s="39">
        <f t="shared" si="10"/>
        <v>86</v>
      </c>
      <c r="J204" s="23">
        <f t="shared" si="11"/>
        <v>0.8</v>
      </c>
      <c r="K204" s="29"/>
    </row>
    <row r="205" spans="1:11" ht="26.25">
      <c r="A205" s="22">
        <v>708</v>
      </c>
      <c r="B205" s="6" t="s">
        <v>18</v>
      </c>
      <c r="C205" s="8">
        <v>13</v>
      </c>
      <c r="D205" s="8"/>
      <c r="E205" s="8">
        <v>10</v>
      </c>
      <c r="F205" s="27">
        <v>3</v>
      </c>
      <c r="G205" s="8">
        <v>8</v>
      </c>
      <c r="H205" s="38">
        <f t="shared" si="9"/>
        <v>34</v>
      </c>
      <c r="I205" s="39">
        <f t="shared" si="10"/>
        <v>78</v>
      </c>
      <c r="J205" s="23">
        <f t="shared" si="11"/>
        <v>0.8</v>
      </c>
      <c r="K205" s="29"/>
    </row>
    <row r="206" spans="1:11" ht="26.25">
      <c r="A206" s="26">
        <v>709</v>
      </c>
      <c r="B206" s="6" t="s">
        <v>18</v>
      </c>
      <c r="C206" s="8">
        <v>13</v>
      </c>
      <c r="D206" s="8">
        <v>11</v>
      </c>
      <c r="E206" s="8">
        <v>13</v>
      </c>
      <c r="F206" s="27">
        <v>5</v>
      </c>
      <c r="G206" s="8">
        <v>4</v>
      </c>
      <c r="H206" s="38">
        <f t="shared" si="9"/>
        <v>46</v>
      </c>
      <c r="I206" s="39">
        <f t="shared" si="10"/>
        <v>26</v>
      </c>
      <c r="J206" s="23">
        <f t="shared" si="11"/>
        <v>1</v>
      </c>
      <c r="K206" s="29"/>
    </row>
    <row r="207" spans="1:11" ht="26.25">
      <c r="A207" s="22">
        <v>711</v>
      </c>
      <c r="B207" s="6" t="s">
        <v>18</v>
      </c>
      <c r="C207" s="8"/>
      <c r="D207" s="8"/>
      <c r="E207" s="8">
        <v>11</v>
      </c>
      <c r="F207" s="27"/>
      <c r="G207" s="8">
        <v>7</v>
      </c>
      <c r="H207" s="38">
        <f t="shared" si="9"/>
        <v>18</v>
      </c>
      <c r="I207" s="39">
        <f t="shared" si="10"/>
        <v>156</v>
      </c>
      <c r="J207" s="23">
        <f t="shared" si="11"/>
        <v>0.4</v>
      </c>
      <c r="K207" s="29"/>
    </row>
    <row r="208" spans="1:11" ht="26.25">
      <c r="A208" s="35">
        <v>712</v>
      </c>
      <c r="B208" s="6" t="s">
        <v>20</v>
      </c>
      <c r="C208" s="8">
        <v>15</v>
      </c>
      <c r="D208" s="8">
        <v>11</v>
      </c>
      <c r="E208" s="8">
        <v>9</v>
      </c>
      <c r="F208" s="27">
        <v>8</v>
      </c>
      <c r="G208" s="8"/>
      <c r="H208" s="38">
        <f t="shared" si="9"/>
        <v>43</v>
      </c>
      <c r="I208" s="39">
        <f t="shared" si="10"/>
        <v>34</v>
      </c>
      <c r="J208" s="23">
        <f t="shared" si="11"/>
        <v>0.8</v>
      </c>
      <c r="K208" s="29"/>
    </row>
    <row r="209" spans="1:11" ht="26.25">
      <c r="A209" s="26">
        <v>713</v>
      </c>
      <c r="B209" s="6" t="s">
        <v>20</v>
      </c>
      <c r="C209" s="8">
        <v>9</v>
      </c>
      <c r="D209" s="8">
        <v>9</v>
      </c>
      <c r="E209" s="8">
        <v>8</v>
      </c>
      <c r="F209" s="27">
        <v>5</v>
      </c>
      <c r="G209" s="8">
        <v>2</v>
      </c>
      <c r="H209" s="38">
        <f t="shared" si="9"/>
        <v>33</v>
      </c>
      <c r="I209" s="39">
        <f t="shared" si="10"/>
        <v>82</v>
      </c>
      <c r="J209" s="23">
        <f t="shared" si="11"/>
        <v>1</v>
      </c>
      <c r="K209" s="29"/>
    </row>
    <row r="210" spans="1:11" ht="26.25">
      <c r="A210" s="22">
        <v>714</v>
      </c>
      <c r="B210" s="6" t="s">
        <v>18</v>
      </c>
      <c r="C210" s="8"/>
      <c r="D210" s="8">
        <v>9</v>
      </c>
      <c r="E210" s="8">
        <v>6</v>
      </c>
      <c r="F210" s="27">
        <v>3</v>
      </c>
      <c r="G210" s="8">
        <v>7</v>
      </c>
      <c r="H210" s="38">
        <f t="shared" si="9"/>
        <v>25</v>
      </c>
      <c r="I210" s="39">
        <f t="shared" si="10"/>
        <v>123</v>
      </c>
      <c r="J210" s="23">
        <f t="shared" si="11"/>
        <v>0.8</v>
      </c>
      <c r="K210" s="29"/>
    </row>
    <row r="211" spans="1:11" ht="26.25">
      <c r="A211" s="15">
        <v>715</v>
      </c>
      <c r="B211" s="34" t="s">
        <v>20</v>
      </c>
      <c r="C211" s="17"/>
      <c r="D211" s="17"/>
      <c r="E211" s="17"/>
      <c r="F211" s="18"/>
      <c r="G211" s="17"/>
      <c r="H211" s="38">
        <f t="shared" si="9"/>
        <v>0</v>
      </c>
      <c r="I211" s="39">
        <f t="shared" si="10"/>
        <v>198</v>
      </c>
      <c r="J211" s="19">
        <f t="shared" si="11"/>
        <v>0</v>
      </c>
      <c r="K211" s="21" t="s">
        <v>19</v>
      </c>
    </row>
    <row r="212" spans="1:11" ht="26.25">
      <c r="A212" s="22">
        <v>716</v>
      </c>
      <c r="B212" s="6" t="s">
        <v>18</v>
      </c>
      <c r="C212" s="8"/>
      <c r="D212" s="8"/>
      <c r="E212" s="8">
        <v>10</v>
      </c>
      <c r="F212" s="27">
        <v>7</v>
      </c>
      <c r="G212" s="8">
        <v>8</v>
      </c>
      <c r="H212" s="38">
        <f t="shared" si="9"/>
        <v>25</v>
      </c>
      <c r="I212" s="39">
        <f t="shared" si="10"/>
        <v>123</v>
      </c>
      <c r="J212" s="23">
        <f t="shared" si="11"/>
        <v>0.6</v>
      </c>
      <c r="K212" s="29"/>
    </row>
    <row r="213" spans="1:11" ht="26.25">
      <c r="A213" s="22">
        <v>717</v>
      </c>
      <c r="B213" s="6" t="s">
        <v>18</v>
      </c>
      <c r="C213" s="8">
        <v>9</v>
      </c>
      <c r="D213" s="8">
        <v>8</v>
      </c>
      <c r="E213" s="8"/>
      <c r="F213" s="27">
        <v>4</v>
      </c>
      <c r="G213" s="8">
        <v>2</v>
      </c>
      <c r="H213" s="38">
        <f t="shared" si="9"/>
        <v>23</v>
      </c>
      <c r="I213" s="39">
        <f t="shared" si="10"/>
        <v>134</v>
      </c>
      <c r="J213" s="23">
        <f t="shared" si="11"/>
        <v>0.8</v>
      </c>
      <c r="K213" s="29"/>
    </row>
    <row r="214" spans="1:11" ht="26.25">
      <c r="A214" s="22">
        <v>718</v>
      </c>
      <c r="B214" s="6" t="s">
        <v>20</v>
      </c>
      <c r="C214" s="8"/>
      <c r="D214" s="8">
        <v>9</v>
      </c>
      <c r="E214" s="8"/>
      <c r="F214" s="27">
        <v>6</v>
      </c>
      <c r="G214" s="8"/>
      <c r="H214" s="38">
        <f t="shared" si="9"/>
        <v>15</v>
      </c>
      <c r="I214" s="39">
        <f t="shared" si="10"/>
        <v>169</v>
      </c>
      <c r="J214" s="23">
        <f t="shared" si="11"/>
        <v>0.4</v>
      </c>
      <c r="K214" s="29"/>
    </row>
    <row r="215" spans="1:11" ht="26.25">
      <c r="A215" s="22">
        <v>719</v>
      </c>
      <c r="B215" s="6" t="s">
        <v>18</v>
      </c>
      <c r="C215" s="8">
        <v>10</v>
      </c>
      <c r="D215" s="8">
        <v>13</v>
      </c>
      <c r="E215" s="8">
        <v>10</v>
      </c>
      <c r="F215" s="27">
        <v>7</v>
      </c>
      <c r="G215" s="8"/>
      <c r="H215" s="38">
        <f t="shared" si="9"/>
        <v>40</v>
      </c>
      <c r="I215" s="39">
        <f t="shared" si="10"/>
        <v>42</v>
      </c>
      <c r="J215" s="23">
        <f t="shared" si="11"/>
        <v>0.8</v>
      </c>
      <c r="K215" s="29"/>
    </row>
    <row r="216" spans="1:11" ht="26.25">
      <c r="A216" s="22">
        <v>720</v>
      </c>
      <c r="B216" s="6" t="s">
        <v>20</v>
      </c>
      <c r="C216" s="8"/>
      <c r="D216" s="8">
        <v>6</v>
      </c>
      <c r="E216" s="8"/>
      <c r="F216" s="27"/>
      <c r="G216" s="8"/>
      <c r="H216" s="38">
        <f t="shared" si="9"/>
        <v>6</v>
      </c>
      <c r="I216" s="39">
        <f t="shared" si="10"/>
        <v>194</v>
      </c>
      <c r="J216" s="23">
        <f t="shared" si="11"/>
        <v>0.2</v>
      </c>
      <c r="K216" s="29"/>
    </row>
    <row r="217" spans="1:11" ht="26.25">
      <c r="A217" s="26">
        <v>721</v>
      </c>
      <c r="B217" s="6" t="s">
        <v>18</v>
      </c>
      <c r="C217" s="8">
        <v>19</v>
      </c>
      <c r="D217" s="8">
        <v>13</v>
      </c>
      <c r="E217" s="8">
        <v>14</v>
      </c>
      <c r="F217" s="27">
        <v>9</v>
      </c>
      <c r="G217" s="8">
        <v>9</v>
      </c>
      <c r="H217" s="38">
        <f t="shared" si="9"/>
        <v>64</v>
      </c>
      <c r="I217" s="40">
        <f t="shared" si="10"/>
        <v>3</v>
      </c>
      <c r="J217" s="23">
        <f t="shared" si="11"/>
        <v>1</v>
      </c>
      <c r="K217" s="29"/>
    </row>
    <row r="218" spans="1:11" ht="26.25">
      <c r="A218" s="22">
        <v>722</v>
      </c>
      <c r="B218" s="6" t="s">
        <v>20</v>
      </c>
      <c r="C218" s="8"/>
      <c r="D218" s="8"/>
      <c r="E218" s="8"/>
      <c r="F218" s="27"/>
      <c r="G218" s="8"/>
      <c r="H218" s="38">
        <f t="shared" si="9"/>
        <v>0</v>
      </c>
      <c r="I218" s="39">
        <f t="shared" si="10"/>
        <v>198</v>
      </c>
      <c r="J218" s="23">
        <f t="shared" si="11"/>
        <v>0</v>
      </c>
      <c r="K218" s="29"/>
    </row>
    <row r="219" spans="1:11" ht="26.25">
      <c r="A219" s="26">
        <v>723</v>
      </c>
      <c r="B219" s="6" t="s">
        <v>20</v>
      </c>
      <c r="C219" s="8">
        <v>10</v>
      </c>
      <c r="D219" s="8">
        <v>7</v>
      </c>
      <c r="E219" s="8">
        <v>7</v>
      </c>
      <c r="F219" s="27">
        <v>3</v>
      </c>
      <c r="G219" s="8">
        <v>3</v>
      </c>
      <c r="H219" s="38">
        <f t="shared" si="9"/>
        <v>30</v>
      </c>
      <c r="I219" s="39">
        <f t="shared" si="10"/>
        <v>97</v>
      </c>
      <c r="J219" s="23">
        <f t="shared" si="11"/>
        <v>1</v>
      </c>
      <c r="K219" s="29"/>
    </row>
    <row r="220" spans="1:11" ht="26.25">
      <c r="A220" s="22">
        <v>724</v>
      </c>
      <c r="B220" s="6" t="s">
        <v>18</v>
      </c>
      <c r="C220" s="8"/>
      <c r="D220" s="8">
        <v>11</v>
      </c>
      <c r="E220" s="8">
        <v>8</v>
      </c>
      <c r="F220" s="27">
        <v>8</v>
      </c>
      <c r="G220" s="8">
        <v>5</v>
      </c>
      <c r="H220" s="38">
        <f t="shared" si="9"/>
        <v>32</v>
      </c>
      <c r="I220" s="39">
        <f t="shared" si="10"/>
        <v>86</v>
      </c>
      <c r="J220" s="23">
        <f t="shared" si="11"/>
        <v>0.8</v>
      </c>
      <c r="K220" s="29"/>
    </row>
    <row r="221" spans="1:11" ht="26.25">
      <c r="A221" s="22">
        <v>725</v>
      </c>
      <c r="B221" s="6" t="s">
        <v>20</v>
      </c>
      <c r="C221" s="8">
        <v>9</v>
      </c>
      <c r="D221" s="8">
        <v>9</v>
      </c>
      <c r="E221" s="8"/>
      <c r="F221" s="27"/>
      <c r="G221" s="8"/>
      <c r="H221" s="38">
        <f t="shared" si="9"/>
        <v>18</v>
      </c>
      <c r="I221" s="39">
        <f t="shared" si="10"/>
        <v>156</v>
      </c>
      <c r="J221" s="23">
        <f t="shared" si="11"/>
        <v>0.4</v>
      </c>
      <c r="K221" s="29"/>
    </row>
    <row r="222" spans="1:11" ht="26.25">
      <c r="A222" s="22">
        <v>726</v>
      </c>
      <c r="B222" s="6" t="s">
        <v>20</v>
      </c>
      <c r="C222" s="8"/>
      <c r="D222" s="8"/>
      <c r="E222" s="8"/>
      <c r="F222" s="27"/>
      <c r="G222" s="8"/>
      <c r="H222" s="38">
        <f t="shared" si="9"/>
        <v>0</v>
      </c>
      <c r="I222" s="39">
        <f t="shared" si="10"/>
        <v>198</v>
      </c>
      <c r="J222" s="23">
        <f t="shared" si="11"/>
        <v>0</v>
      </c>
      <c r="K222" s="29"/>
    </row>
    <row r="223" spans="1:11" ht="26.25">
      <c r="A223" s="22">
        <v>727</v>
      </c>
      <c r="B223" s="6" t="s">
        <v>18</v>
      </c>
      <c r="C223" s="8"/>
      <c r="D223" s="8"/>
      <c r="E223" s="8">
        <v>5</v>
      </c>
      <c r="F223" s="27">
        <v>5</v>
      </c>
      <c r="G223" s="8"/>
      <c r="H223" s="38">
        <f t="shared" si="9"/>
        <v>10</v>
      </c>
      <c r="I223" s="39">
        <f t="shared" si="10"/>
        <v>180</v>
      </c>
      <c r="J223" s="23">
        <f t="shared" si="11"/>
        <v>0.4</v>
      </c>
      <c r="K223" s="29"/>
    </row>
    <row r="224" spans="1:11" ht="26.25">
      <c r="A224" s="26">
        <v>728</v>
      </c>
      <c r="B224" s="6" t="s">
        <v>18</v>
      </c>
      <c r="C224" s="8">
        <v>9</v>
      </c>
      <c r="D224" s="8">
        <v>10</v>
      </c>
      <c r="E224" s="8">
        <v>8</v>
      </c>
      <c r="F224" s="27">
        <v>4</v>
      </c>
      <c r="G224" s="8">
        <v>7</v>
      </c>
      <c r="H224" s="38">
        <f t="shared" si="9"/>
        <v>38</v>
      </c>
      <c r="I224" s="39">
        <f t="shared" si="10"/>
        <v>54</v>
      </c>
      <c r="J224" s="23">
        <f t="shared" si="11"/>
        <v>1</v>
      </c>
      <c r="K224" s="29"/>
    </row>
    <row r="225" spans="1:11" ht="26.25">
      <c r="A225" s="22">
        <v>729</v>
      </c>
      <c r="B225" s="6" t="s">
        <v>18</v>
      </c>
      <c r="C225" s="8">
        <v>4</v>
      </c>
      <c r="D225" s="8">
        <v>5</v>
      </c>
      <c r="E225" s="8"/>
      <c r="F225" s="27"/>
      <c r="G225" s="8"/>
      <c r="H225" s="38">
        <f t="shared" si="9"/>
        <v>9</v>
      </c>
      <c r="I225" s="39">
        <f t="shared" si="10"/>
        <v>185</v>
      </c>
      <c r="J225" s="23">
        <f t="shared" si="11"/>
        <v>0.4</v>
      </c>
      <c r="K225" s="29"/>
    </row>
    <row r="226" spans="1:11" ht="26.25">
      <c r="A226" s="26">
        <v>730</v>
      </c>
      <c r="B226" s="6" t="s">
        <v>18</v>
      </c>
      <c r="C226" s="8">
        <v>10</v>
      </c>
      <c r="D226" s="8">
        <v>9</v>
      </c>
      <c r="E226" s="8">
        <v>8</v>
      </c>
      <c r="F226" s="27">
        <v>4</v>
      </c>
      <c r="G226" s="8">
        <v>4</v>
      </c>
      <c r="H226" s="38">
        <f t="shared" si="9"/>
        <v>35</v>
      </c>
      <c r="I226" s="39">
        <f t="shared" si="10"/>
        <v>69</v>
      </c>
      <c r="J226" s="23">
        <f t="shared" si="11"/>
        <v>1</v>
      </c>
      <c r="K226" s="29"/>
    </row>
    <row r="227" spans="1:11" ht="26.25">
      <c r="A227" s="22">
        <v>731</v>
      </c>
      <c r="B227" s="6" t="s">
        <v>18</v>
      </c>
      <c r="C227" s="8"/>
      <c r="D227" s="8">
        <v>4</v>
      </c>
      <c r="E227" s="8"/>
      <c r="F227" s="27"/>
      <c r="G227" s="8"/>
      <c r="H227" s="38">
        <f t="shared" si="9"/>
        <v>4</v>
      </c>
      <c r="I227" s="39">
        <f t="shared" si="10"/>
        <v>196</v>
      </c>
      <c r="J227" s="23">
        <f t="shared" si="11"/>
        <v>0.2</v>
      </c>
      <c r="K227" s="29"/>
    </row>
    <row r="228" spans="1:11" ht="26.25">
      <c r="A228" s="22">
        <v>732</v>
      </c>
      <c r="B228" s="6" t="s">
        <v>18</v>
      </c>
      <c r="C228" s="8">
        <v>0</v>
      </c>
      <c r="D228" s="8"/>
      <c r="E228" s="8">
        <v>3</v>
      </c>
      <c r="F228" s="27">
        <v>4</v>
      </c>
      <c r="G228" s="8">
        <v>7</v>
      </c>
      <c r="H228" s="38">
        <f t="shared" si="9"/>
        <v>14</v>
      </c>
      <c r="I228" s="39">
        <f t="shared" si="10"/>
        <v>172</v>
      </c>
      <c r="J228" s="23">
        <f t="shared" si="11"/>
        <v>0.8</v>
      </c>
      <c r="K228" s="29"/>
    </row>
    <row r="229" spans="1:11" ht="26.25">
      <c r="A229" s="22">
        <v>733</v>
      </c>
      <c r="B229" s="6" t="s">
        <v>18</v>
      </c>
      <c r="C229" s="8"/>
      <c r="D229" s="8"/>
      <c r="E229" s="8"/>
      <c r="F229" s="27">
        <v>5</v>
      </c>
      <c r="G229" s="8"/>
      <c r="H229" s="38">
        <f t="shared" si="9"/>
        <v>5</v>
      </c>
      <c r="I229" s="39">
        <f t="shared" si="10"/>
        <v>195</v>
      </c>
      <c r="J229" s="23">
        <f t="shared" si="11"/>
        <v>0.2</v>
      </c>
      <c r="K229" s="29"/>
    </row>
    <row r="230" spans="1:11" ht="26.25">
      <c r="A230" s="22">
        <v>750</v>
      </c>
      <c r="B230" s="6" t="s">
        <v>20</v>
      </c>
      <c r="C230" s="8">
        <v>8</v>
      </c>
      <c r="D230" s="8">
        <v>11</v>
      </c>
      <c r="E230" s="8"/>
      <c r="F230" s="27">
        <v>6</v>
      </c>
      <c r="G230" s="8"/>
      <c r="H230" s="38">
        <f t="shared" si="9"/>
        <v>25</v>
      </c>
      <c r="I230" s="39">
        <f t="shared" si="10"/>
        <v>123</v>
      </c>
      <c r="J230" s="23">
        <f t="shared" si="11"/>
        <v>0.6</v>
      </c>
      <c r="K230" s="29"/>
    </row>
    <row r="231" spans="1:11" ht="26.25">
      <c r="A231" s="26">
        <v>751</v>
      </c>
      <c r="B231" s="6" t="s">
        <v>18</v>
      </c>
      <c r="C231" s="8">
        <v>10</v>
      </c>
      <c r="D231" s="8">
        <v>8</v>
      </c>
      <c r="E231" s="8">
        <v>8</v>
      </c>
      <c r="F231" s="27">
        <v>7</v>
      </c>
      <c r="G231" s="8">
        <v>6</v>
      </c>
      <c r="H231" s="38">
        <f t="shared" si="9"/>
        <v>39</v>
      </c>
      <c r="I231" s="39">
        <f t="shared" si="10"/>
        <v>50</v>
      </c>
      <c r="J231" s="23">
        <f t="shared" si="11"/>
        <v>1</v>
      </c>
      <c r="K231" s="29"/>
    </row>
    <row r="232" spans="1:11" ht="26.25">
      <c r="A232" s="22">
        <v>752</v>
      </c>
      <c r="B232" s="5" t="s">
        <v>18</v>
      </c>
      <c r="C232" s="8">
        <v>8</v>
      </c>
      <c r="D232" s="8">
        <v>7</v>
      </c>
      <c r="E232" s="8">
        <v>4</v>
      </c>
      <c r="F232" s="27"/>
      <c r="G232" s="8"/>
      <c r="H232" s="38">
        <f t="shared" si="9"/>
        <v>19</v>
      </c>
      <c r="I232" s="39">
        <f t="shared" si="10"/>
        <v>151</v>
      </c>
      <c r="J232" s="23">
        <f t="shared" si="11"/>
        <v>0.6</v>
      </c>
      <c r="K232" s="29"/>
    </row>
    <row r="233" spans="1:11" ht="26.25">
      <c r="A233" s="22">
        <v>753</v>
      </c>
      <c r="B233" s="5" t="s">
        <v>18</v>
      </c>
      <c r="C233" s="8"/>
      <c r="D233" s="8"/>
      <c r="E233" s="27"/>
      <c r="F233" s="27"/>
      <c r="G233" s="27"/>
      <c r="H233" s="38">
        <f t="shared" si="9"/>
        <v>0</v>
      </c>
      <c r="I233" s="39">
        <f t="shared" si="10"/>
        <v>198</v>
      </c>
      <c r="J233" s="23">
        <f t="shared" si="11"/>
        <v>0</v>
      </c>
      <c r="K233" s="29"/>
    </row>
    <row r="234" spans="1:11" ht="26.25">
      <c r="A234" s="22">
        <v>754</v>
      </c>
      <c r="B234" s="5" t="s">
        <v>18</v>
      </c>
      <c r="C234" s="8"/>
      <c r="D234" s="8"/>
      <c r="E234" s="27"/>
      <c r="F234" s="27"/>
      <c r="G234" s="27"/>
      <c r="H234" s="38">
        <f t="shared" si="9"/>
        <v>0</v>
      </c>
      <c r="I234" s="39">
        <f t="shared" si="10"/>
        <v>198</v>
      </c>
      <c r="J234" s="23">
        <f t="shared" si="11"/>
        <v>0</v>
      </c>
      <c r="K234" s="29"/>
    </row>
    <row r="235" spans="1:11" ht="26.25">
      <c r="A235" s="22">
        <v>755</v>
      </c>
      <c r="B235" s="5" t="s">
        <v>18</v>
      </c>
      <c r="C235" s="8">
        <v>14</v>
      </c>
      <c r="D235" s="8">
        <v>6</v>
      </c>
      <c r="E235" s="27">
        <v>4</v>
      </c>
      <c r="F235" s="27"/>
      <c r="G235" s="27">
        <v>4</v>
      </c>
      <c r="H235" s="38">
        <f t="shared" si="9"/>
        <v>28</v>
      </c>
      <c r="I235" s="39">
        <f t="shared" si="10"/>
        <v>109</v>
      </c>
      <c r="J235" s="23">
        <f t="shared" si="11"/>
        <v>0.8</v>
      </c>
      <c r="K235" s="29"/>
    </row>
    <row r="236" spans="1:11" ht="26.25">
      <c r="A236" s="26">
        <v>756</v>
      </c>
      <c r="B236" s="5" t="s">
        <v>18</v>
      </c>
      <c r="C236" s="8">
        <v>4</v>
      </c>
      <c r="D236" s="8">
        <v>8</v>
      </c>
      <c r="E236" s="27">
        <v>4</v>
      </c>
      <c r="F236" s="27">
        <v>1</v>
      </c>
      <c r="G236" s="27">
        <v>3</v>
      </c>
      <c r="H236" s="38">
        <f t="shared" si="9"/>
        <v>20</v>
      </c>
      <c r="I236" s="39">
        <f t="shared" si="10"/>
        <v>149</v>
      </c>
      <c r="J236" s="23">
        <f t="shared" si="11"/>
        <v>1</v>
      </c>
      <c r="K236" s="29"/>
    </row>
    <row r="237" spans="1:11" ht="26.25">
      <c r="A237" s="22">
        <v>757</v>
      </c>
      <c r="B237" s="5" t="s">
        <v>20</v>
      </c>
      <c r="C237" s="8"/>
      <c r="D237" s="8">
        <v>0</v>
      </c>
      <c r="E237" s="27">
        <v>0</v>
      </c>
      <c r="F237" s="27">
        <v>0</v>
      </c>
      <c r="G237" s="27">
        <v>0</v>
      </c>
      <c r="H237" s="38">
        <f t="shared" si="9"/>
        <v>0</v>
      </c>
      <c r="I237" s="39">
        <f t="shared" si="10"/>
        <v>198</v>
      </c>
      <c r="J237" s="23">
        <f t="shared" si="11"/>
        <v>0.8</v>
      </c>
      <c r="K237" s="29"/>
    </row>
    <row r="238" spans="1:11" ht="26.25">
      <c r="A238" s="22">
        <v>758</v>
      </c>
      <c r="B238" s="5" t="s">
        <v>18</v>
      </c>
      <c r="C238" s="8">
        <v>7</v>
      </c>
      <c r="D238" s="8"/>
      <c r="E238" s="27">
        <v>6</v>
      </c>
      <c r="F238" s="27">
        <v>4</v>
      </c>
      <c r="G238" s="27">
        <v>10</v>
      </c>
      <c r="H238" s="38">
        <f t="shared" si="9"/>
        <v>27</v>
      </c>
      <c r="I238" s="39">
        <f t="shared" si="10"/>
        <v>111</v>
      </c>
      <c r="J238" s="23">
        <f t="shared" si="11"/>
        <v>0.8</v>
      </c>
      <c r="K238" s="29"/>
    </row>
    <row r="239" spans="1:11" ht="26.25">
      <c r="A239" s="22">
        <v>759</v>
      </c>
      <c r="B239" s="5" t="s">
        <v>18</v>
      </c>
      <c r="C239" s="8"/>
      <c r="D239" s="8"/>
      <c r="E239" s="27"/>
      <c r="F239" s="27"/>
      <c r="G239" s="27"/>
      <c r="H239" s="38">
        <f t="shared" si="9"/>
        <v>0</v>
      </c>
      <c r="I239" s="39">
        <f t="shared" si="10"/>
        <v>198</v>
      </c>
      <c r="J239" s="23">
        <f t="shared" si="11"/>
        <v>0</v>
      </c>
      <c r="K239" s="29"/>
    </row>
    <row r="240" spans="1:11" ht="26.25">
      <c r="A240" s="22">
        <v>760</v>
      </c>
      <c r="B240" s="5" t="s">
        <v>18</v>
      </c>
      <c r="C240" s="8"/>
      <c r="D240" s="8"/>
      <c r="E240" s="27"/>
      <c r="F240" s="27"/>
      <c r="G240" s="27"/>
      <c r="H240" s="38">
        <f t="shared" si="9"/>
        <v>0</v>
      </c>
      <c r="I240" s="39">
        <f t="shared" si="10"/>
        <v>198</v>
      </c>
      <c r="J240" s="23">
        <f t="shared" si="11"/>
        <v>0</v>
      </c>
      <c r="K240" s="29"/>
    </row>
    <row r="241" spans="1:11" ht="26.25">
      <c r="A241" s="22">
        <v>761</v>
      </c>
      <c r="B241" s="5" t="s">
        <v>18</v>
      </c>
      <c r="C241" s="8"/>
      <c r="D241" s="8"/>
      <c r="E241" s="27"/>
      <c r="F241" s="27"/>
      <c r="G241" s="27"/>
      <c r="H241" s="38">
        <f t="shared" si="9"/>
        <v>0</v>
      </c>
      <c r="I241" s="39">
        <f t="shared" si="10"/>
        <v>198</v>
      </c>
      <c r="J241" s="23">
        <f t="shared" si="11"/>
        <v>0</v>
      </c>
      <c r="K241" s="29"/>
    </row>
    <row r="242" spans="1:11" ht="26.25">
      <c r="A242" s="22">
        <v>762</v>
      </c>
      <c r="B242" s="5" t="s">
        <v>18</v>
      </c>
      <c r="C242" s="8"/>
      <c r="D242" s="8"/>
      <c r="E242" s="27"/>
      <c r="F242" s="27"/>
      <c r="G242" s="27"/>
      <c r="H242" s="38">
        <f t="shared" si="9"/>
        <v>0</v>
      </c>
      <c r="I242" s="39">
        <f t="shared" si="10"/>
        <v>198</v>
      </c>
      <c r="J242" s="23">
        <f t="shared" si="11"/>
        <v>0</v>
      </c>
      <c r="K242" s="29"/>
    </row>
    <row r="243" spans="1:11" ht="27" thickBot="1">
      <c r="A243" s="22">
        <v>764</v>
      </c>
      <c r="B243" s="5" t="s">
        <v>18</v>
      </c>
      <c r="C243" s="8"/>
      <c r="D243" s="8"/>
      <c r="E243" s="27"/>
      <c r="F243" s="27">
        <v>2</v>
      </c>
      <c r="G243" s="27">
        <v>6</v>
      </c>
      <c r="H243" s="38">
        <f t="shared" si="9"/>
        <v>8</v>
      </c>
      <c r="I243" s="39">
        <f t="shared" si="10"/>
        <v>189</v>
      </c>
      <c r="J243" s="23">
        <f t="shared" si="11"/>
        <v>0.4</v>
      </c>
      <c r="K243" s="29"/>
    </row>
    <row r="244" spans="1:11" ht="17.25">
      <c r="A244" s="48" t="s">
        <v>1</v>
      </c>
      <c r="B244" s="49"/>
      <c r="C244" s="49"/>
      <c r="D244" s="49"/>
      <c r="E244" s="49"/>
      <c r="F244" s="49"/>
      <c r="G244" s="49"/>
      <c r="H244" s="49"/>
      <c r="I244" s="49"/>
      <c r="J244" s="3"/>
    </row>
    <row r="245" spans="1:11">
      <c r="A245" s="50" t="s">
        <v>2</v>
      </c>
      <c r="B245" s="51"/>
      <c r="C245" s="51"/>
      <c r="D245" s="51"/>
      <c r="E245" s="51"/>
      <c r="F245" s="51"/>
      <c r="G245" s="51"/>
      <c r="H245" s="51"/>
      <c r="I245" s="51"/>
      <c r="J245" s="52"/>
    </row>
    <row r="246" spans="1:11" ht="20.25">
      <c r="A246" s="45" t="s">
        <v>5</v>
      </c>
      <c r="B246" s="46"/>
      <c r="C246" s="46"/>
      <c r="D246" s="46"/>
      <c r="E246" s="46"/>
      <c r="F246" s="46"/>
      <c r="G246" s="46"/>
      <c r="H246" s="46"/>
      <c r="I246" s="46"/>
      <c r="J246" s="47"/>
    </row>
    <row r="247" spans="1:11" ht="17.25" thickBot="1">
      <c r="A247" s="42" t="s">
        <v>0</v>
      </c>
      <c r="B247" s="43"/>
      <c r="C247" s="43"/>
      <c r="D247" s="43"/>
      <c r="E247" s="43"/>
      <c r="F247" s="43"/>
      <c r="G247" s="43"/>
      <c r="H247" s="43"/>
      <c r="I247" s="43"/>
      <c r="J247" s="44"/>
    </row>
  </sheetData>
  <mergeCells count="8">
    <mergeCell ref="A2:K2"/>
    <mergeCell ref="A1:K1"/>
    <mergeCell ref="A247:J247"/>
    <mergeCell ref="A246:J246"/>
    <mergeCell ref="A244:I244"/>
    <mergeCell ref="A245:J245"/>
    <mergeCell ref="H3:I3"/>
    <mergeCell ref="J3:J4"/>
  </mergeCells>
  <phoneticPr fontId="1" type="noConversion"/>
  <conditionalFormatting sqref="B5:F243">
    <cfRule type="cellIs" dxfId="11" priority="6" operator="equal">
      <formula>0</formula>
    </cfRule>
  </conditionalFormatting>
  <conditionalFormatting sqref="I5:I243">
    <cfRule type="cellIs" dxfId="10" priority="5" operator="lessThan">
      <formula>1</formula>
    </cfRule>
  </conditionalFormatting>
  <conditionalFormatting sqref="B5:F243">
    <cfRule type="cellIs" dxfId="9" priority="4" operator="equal">
      <formula>0</formula>
    </cfRule>
  </conditionalFormatting>
  <conditionalFormatting sqref="C5:G243">
    <cfRule type="cellIs" dxfId="8" priority="1" operator="equal">
      <formula>0</formula>
    </cfRule>
  </conditionalFormatting>
  <conditionalFormatting sqref="C5:G243">
    <cfRule type="cellIs" dxfId="7" priority="3" operator="equal">
      <formula>0</formula>
    </cfRule>
  </conditionalFormatting>
  <conditionalFormatting sqref="J5:J243">
    <cfRule type="cellIs" dxfId="6" priority="2" operator="lessThan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26"/>
  <sheetViews>
    <sheetView tabSelected="1" workbookViewId="0">
      <selection activeCell="O5" sqref="O5"/>
    </sheetView>
  </sheetViews>
  <sheetFormatPr defaultRowHeight="16.5"/>
  <sheetData>
    <row r="1" spans="1:13" ht="42.75" thickTop="1" thickBot="1">
      <c r="A1" s="61" t="s">
        <v>21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3"/>
    </row>
    <row r="2" spans="1:13" ht="27.75" thickTop="1" thickBot="1">
      <c r="A2" s="64" t="s">
        <v>22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6"/>
    </row>
    <row r="3" spans="1:13" ht="27" thickBot="1">
      <c r="A3" s="67"/>
      <c r="B3" s="67"/>
      <c r="C3" s="68">
        <v>19</v>
      </c>
      <c r="D3" s="68">
        <v>20</v>
      </c>
      <c r="E3" s="68">
        <v>21</v>
      </c>
      <c r="F3" s="68">
        <v>22</v>
      </c>
      <c r="G3" s="68">
        <v>23</v>
      </c>
      <c r="H3" s="69" t="s">
        <v>23</v>
      </c>
      <c r="I3" s="69"/>
      <c r="J3" s="69"/>
      <c r="K3" s="69"/>
      <c r="L3" s="70" t="s">
        <v>24</v>
      </c>
      <c r="M3" s="71" t="s">
        <v>25</v>
      </c>
    </row>
    <row r="4" spans="1:13" ht="41.25" thickBot="1">
      <c r="A4" s="72" t="s">
        <v>26</v>
      </c>
      <c r="B4" s="68" t="s">
        <v>27</v>
      </c>
      <c r="C4" s="68" t="s">
        <v>28</v>
      </c>
      <c r="D4" s="73" t="s">
        <v>29</v>
      </c>
      <c r="E4" s="68" t="s">
        <v>30</v>
      </c>
      <c r="F4" s="68" t="s">
        <v>31</v>
      </c>
      <c r="G4" s="68" t="s">
        <v>32</v>
      </c>
      <c r="H4" s="74" t="s">
        <v>33</v>
      </c>
      <c r="I4" s="74" t="s">
        <v>34</v>
      </c>
      <c r="J4" s="74" t="s">
        <v>35</v>
      </c>
      <c r="K4" s="75" t="s">
        <v>36</v>
      </c>
      <c r="L4" s="76"/>
      <c r="M4" s="71"/>
    </row>
    <row r="5" spans="1:13" ht="31.5">
      <c r="A5" s="77">
        <v>503</v>
      </c>
      <c r="B5" s="78" t="s">
        <v>37</v>
      </c>
      <c r="C5" s="79">
        <v>8</v>
      </c>
      <c r="D5" s="79"/>
      <c r="E5" s="79"/>
      <c r="F5" s="79"/>
      <c r="G5" s="79"/>
      <c r="H5" s="80">
        <f>SUM(C5:G5)</f>
        <v>8</v>
      </c>
      <c r="I5" s="81">
        <f>'[1]1주차'!K9</f>
        <v>0</v>
      </c>
      <c r="J5" s="82">
        <f t="shared" ref="J5:J68" si="0">SUM(H5,I5)</f>
        <v>8</v>
      </c>
      <c r="K5" s="83">
        <f>RANK(J5,J$5:J$221)</f>
        <v>185</v>
      </c>
      <c r="L5" s="84">
        <f t="shared" ref="L5:L68" si="1">COUNTA(C5,D5,E5,F5,G5)/5</f>
        <v>0.2</v>
      </c>
      <c r="M5" s="85"/>
    </row>
    <row r="6" spans="1:13" ht="31.5">
      <c r="A6" s="86">
        <v>505</v>
      </c>
      <c r="B6" s="87" t="s">
        <v>37</v>
      </c>
      <c r="C6" s="88">
        <v>11</v>
      </c>
      <c r="D6" s="88">
        <v>17</v>
      </c>
      <c r="E6" s="88">
        <v>5</v>
      </c>
      <c r="F6" s="88">
        <v>4</v>
      </c>
      <c r="G6" s="89">
        <v>7</v>
      </c>
      <c r="H6" s="80">
        <f t="shared" ref="H6:H69" si="2">SUM(C6:G6)</f>
        <v>44</v>
      </c>
      <c r="I6" s="89">
        <f>'[1]1주차'!K11</f>
        <v>4</v>
      </c>
      <c r="J6" s="82">
        <f t="shared" si="0"/>
        <v>48</v>
      </c>
      <c r="K6" s="90">
        <f>RANK(J6,J$5:J$221)</f>
        <v>29</v>
      </c>
      <c r="L6" s="91">
        <f t="shared" si="1"/>
        <v>1</v>
      </c>
      <c r="M6" s="92"/>
    </row>
    <row r="7" spans="1:13" ht="31.5">
      <c r="A7" s="93">
        <v>506</v>
      </c>
      <c r="B7" s="87" t="s">
        <v>37</v>
      </c>
      <c r="C7" s="88">
        <v>6</v>
      </c>
      <c r="D7" s="88">
        <v>12</v>
      </c>
      <c r="E7" s="88"/>
      <c r="F7" s="88">
        <v>2</v>
      </c>
      <c r="G7" s="89"/>
      <c r="H7" s="80">
        <f t="shared" si="2"/>
        <v>20</v>
      </c>
      <c r="I7" s="89">
        <f>'[1]1주차'!K12</f>
        <v>7</v>
      </c>
      <c r="J7" s="82">
        <f t="shared" si="0"/>
        <v>27</v>
      </c>
      <c r="K7" s="90">
        <f>RANK(J7,J$5:J$221)</f>
        <v>126</v>
      </c>
      <c r="L7" s="91">
        <f t="shared" si="1"/>
        <v>0.6</v>
      </c>
      <c r="M7" s="92"/>
    </row>
    <row r="8" spans="1:13" ht="31.5">
      <c r="A8" s="86">
        <v>507</v>
      </c>
      <c r="B8" s="87" t="s">
        <v>38</v>
      </c>
      <c r="C8" s="88">
        <v>3</v>
      </c>
      <c r="D8" s="88">
        <v>11</v>
      </c>
      <c r="E8" s="88">
        <v>8</v>
      </c>
      <c r="F8" s="88">
        <v>2</v>
      </c>
      <c r="G8" s="89">
        <v>3</v>
      </c>
      <c r="H8" s="80">
        <f t="shared" si="2"/>
        <v>27</v>
      </c>
      <c r="I8" s="89">
        <f>'[1]1주차'!K13</f>
        <v>4</v>
      </c>
      <c r="J8" s="82">
        <f t="shared" si="0"/>
        <v>31</v>
      </c>
      <c r="K8" s="90">
        <f>RANK(J8,J$5:J$221)</f>
        <v>106</v>
      </c>
      <c r="L8" s="91">
        <f t="shared" si="1"/>
        <v>1</v>
      </c>
      <c r="M8" s="92"/>
    </row>
    <row r="9" spans="1:13" ht="31.5">
      <c r="A9" s="94">
        <v>508</v>
      </c>
      <c r="B9" s="87" t="s">
        <v>37</v>
      </c>
      <c r="C9" s="88">
        <v>9</v>
      </c>
      <c r="D9" s="88">
        <v>13</v>
      </c>
      <c r="E9" s="88"/>
      <c r="F9" s="88"/>
      <c r="G9" s="89"/>
      <c r="H9" s="80">
        <f t="shared" si="2"/>
        <v>22</v>
      </c>
      <c r="I9" s="89">
        <f>'[1]1주차'!K14</f>
        <v>0</v>
      </c>
      <c r="J9" s="82">
        <f t="shared" si="0"/>
        <v>22</v>
      </c>
      <c r="K9" s="90">
        <f>RANK(J9,J$5:J$221)</f>
        <v>147</v>
      </c>
      <c r="L9" s="91">
        <f t="shared" si="1"/>
        <v>0.4</v>
      </c>
      <c r="M9" s="92"/>
    </row>
    <row r="10" spans="1:13" ht="31.5">
      <c r="A10" s="94">
        <v>509</v>
      </c>
      <c r="B10" s="87" t="s">
        <v>37</v>
      </c>
      <c r="C10" s="88">
        <v>4</v>
      </c>
      <c r="D10" s="88"/>
      <c r="E10" s="88">
        <v>7</v>
      </c>
      <c r="F10" s="88"/>
      <c r="G10" s="95"/>
      <c r="H10" s="80">
        <f t="shared" si="2"/>
        <v>11</v>
      </c>
      <c r="I10" s="89">
        <f>'[1]1주차'!K15</f>
        <v>10</v>
      </c>
      <c r="J10" s="82">
        <f t="shared" si="0"/>
        <v>21</v>
      </c>
      <c r="K10" s="90">
        <f>RANK(J10,J$5:J$221)</f>
        <v>149</v>
      </c>
      <c r="L10" s="91">
        <f t="shared" si="1"/>
        <v>0.4</v>
      </c>
      <c r="M10" s="92"/>
    </row>
    <row r="11" spans="1:13" ht="31.5">
      <c r="A11" s="94">
        <v>510</v>
      </c>
      <c r="B11" s="87" t="s">
        <v>37</v>
      </c>
      <c r="C11" s="88"/>
      <c r="D11" s="88"/>
      <c r="E11" s="88">
        <v>4</v>
      </c>
      <c r="F11" s="88">
        <v>5</v>
      </c>
      <c r="G11" s="95">
        <v>3</v>
      </c>
      <c r="H11" s="80">
        <f t="shared" si="2"/>
        <v>12</v>
      </c>
      <c r="I11" s="89">
        <f>'[1]1주차'!K16</f>
        <v>5</v>
      </c>
      <c r="J11" s="82">
        <f t="shared" si="0"/>
        <v>17</v>
      </c>
      <c r="K11" s="90">
        <f>RANK(J11,J$5:J$221)</f>
        <v>156</v>
      </c>
      <c r="L11" s="91">
        <f t="shared" si="1"/>
        <v>0.6</v>
      </c>
      <c r="M11" s="92"/>
    </row>
    <row r="12" spans="1:13" ht="31.5">
      <c r="A12" s="94">
        <v>511</v>
      </c>
      <c r="B12" s="87" t="s">
        <v>37</v>
      </c>
      <c r="C12" s="88">
        <v>7</v>
      </c>
      <c r="D12" s="88">
        <v>15</v>
      </c>
      <c r="E12" s="88"/>
      <c r="F12" s="88"/>
      <c r="G12" s="95">
        <v>3</v>
      </c>
      <c r="H12" s="80">
        <f t="shared" si="2"/>
        <v>25</v>
      </c>
      <c r="I12" s="89">
        <f>'[1]1주차'!K17</f>
        <v>0</v>
      </c>
      <c r="J12" s="82">
        <f t="shared" si="0"/>
        <v>25</v>
      </c>
      <c r="K12" s="90">
        <f>RANK(J12,J$5:J$221)</f>
        <v>134</v>
      </c>
      <c r="L12" s="91">
        <f t="shared" si="1"/>
        <v>0.6</v>
      </c>
      <c r="M12" s="92"/>
    </row>
    <row r="13" spans="1:13" ht="31.5">
      <c r="A13" s="86">
        <v>512</v>
      </c>
      <c r="B13" s="87" t="s">
        <v>37</v>
      </c>
      <c r="C13" s="88">
        <v>7</v>
      </c>
      <c r="D13" s="88">
        <v>16</v>
      </c>
      <c r="E13" s="88">
        <v>10</v>
      </c>
      <c r="F13" s="88">
        <v>7</v>
      </c>
      <c r="G13" s="95">
        <v>6</v>
      </c>
      <c r="H13" s="80">
        <f t="shared" si="2"/>
        <v>46</v>
      </c>
      <c r="I13" s="89">
        <f>'[1]1주차'!K18</f>
        <v>3</v>
      </c>
      <c r="J13" s="82">
        <f t="shared" si="0"/>
        <v>49</v>
      </c>
      <c r="K13" s="90">
        <f>RANK(J13,J$5:J$221)</f>
        <v>25</v>
      </c>
      <c r="L13" s="91">
        <f t="shared" si="1"/>
        <v>1</v>
      </c>
      <c r="M13" s="92"/>
    </row>
    <row r="14" spans="1:13" ht="31.5">
      <c r="A14" s="86">
        <v>513</v>
      </c>
      <c r="B14" s="87" t="s">
        <v>38</v>
      </c>
      <c r="C14" s="88">
        <v>7</v>
      </c>
      <c r="D14" s="88">
        <v>14</v>
      </c>
      <c r="E14" s="88">
        <v>5</v>
      </c>
      <c r="F14" s="88">
        <v>3</v>
      </c>
      <c r="G14" s="95">
        <v>6</v>
      </c>
      <c r="H14" s="80">
        <f t="shared" si="2"/>
        <v>35</v>
      </c>
      <c r="I14" s="89">
        <f>'[1]1주차'!K19</f>
        <v>8</v>
      </c>
      <c r="J14" s="82">
        <f t="shared" si="0"/>
        <v>43</v>
      </c>
      <c r="K14" s="90">
        <f>RANK(J14,J$5:J$221)</f>
        <v>46</v>
      </c>
      <c r="L14" s="91">
        <f t="shared" si="1"/>
        <v>1</v>
      </c>
      <c r="M14" s="92"/>
    </row>
    <row r="15" spans="1:13" ht="31.5">
      <c r="A15" s="93">
        <v>514</v>
      </c>
      <c r="B15" s="87" t="s">
        <v>38</v>
      </c>
      <c r="C15" s="88">
        <v>9</v>
      </c>
      <c r="D15" s="88">
        <v>16</v>
      </c>
      <c r="E15" s="88">
        <v>6</v>
      </c>
      <c r="F15" s="88">
        <v>5</v>
      </c>
      <c r="G15" s="95"/>
      <c r="H15" s="80">
        <f t="shared" si="2"/>
        <v>36</v>
      </c>
      <c r="I15" s="89">
        <f>'[1]1주차'!K20</f>
        <v>10</v>
      </c>
      <c r="J15" s="82">
        <f t="shared" si="0"/>
        <v>46</v>
      </c>
      <c r="K15" s="90">
        <f>RANK(J15,J$5:J$221)</f>
        <v>36</v>
      </c>
      <c r="L15" s="91">
        <f t="shared" si="1"/>
        <v>0.8</v>
      </c>
      <c r="M15" s="92"/>
    </row>
    <row r="16" spans="1:13" ht="31.5">
      <c r="A16" s="86">
        <v>515</v>
      </c>
      <c r="B16" s="87" t="s">
        <v>38</v>
      </c>
      <c r="C16" s="88">
        <v>6</v>
      </c>
      <c r="D16" s="88">
        <v>11</v>
      </c>
      <c r="E16" s="88">
        <v>5</v>
      </c>
      <c r="F16" s="88">
        <v>4</v>
      </c>
      <c r="G16" s="95">
        <v>4</v>
      </c>
      <c r="H16" s="80">
        <f t="shared" si="2"/>
        <v>30</v>
      </c>
      <c r="I16" s="89">
        <f>'[1]1주차'!K21</f>
        <v>4</v>
      </c>
      <c r="J16" s="82">
        <f t="shared" si="0"/>
        <v>34</v>
      </c>
      <c r="K16" s="90">
        <f>RANK(J16,J$5:J$221)</f>
        <v>90</v>
      </c>
      <c r="L16" s="91">
        <f t="shared" si="1"/>
        <v>1</v>
      </c>
      <c r="M16" s="92"/>
    </row>
    <row r="17" spans="1:13" ht="31.5">
      <c r="A17" s="94">
        <v>516</v>
      </c>
      <c r="B17" s="87" t="s">
        <v>37</v>
      </c>
      <c r="C17" s="88">
        <v>7</v>
      </c>
      <c r="D17" s="88">
        <v>13</v>
      </c>
      <c r="E17" s="88">
        <v>4</v>
      </c>
      <c r="F17" s="88"/>
      <c r="G17" s="95"/>
      <c r="H17" s="80">
        <f t="shared" si="2"/>
        <v>24</v>
      </c>
      <c r="I17" s="89">
        <f>'[1]1주차'!K22</f>
        <v>0</v>
      </c>
      <c r="J17" s="82">
        <f t="shared" si="0"/>
        <v>24</v>
      </c>
      <c r="K17" s="90">
        <f>RANK(J17,J$5:J$221)</f>
        <v>139</v>
      </c>
      <c r="L17" s="91">
        <f t="shared" si="1"/>
        <v>0.6</v>
      </c>
      <c r="M17" s="92"/>
    </row>
    <row r="18" spans="1:13" ht="31.5">
      <c r="A18" s="86">
        <v>517</v>
      </c>
      <c r="B18" s="87" t="s">
        <v>37</v>
      </c>
      <c r="C18" s="88">
        <v>9</v>
      </c>
      <c r="D18" s="88">
        <v>12</v>
      </c>
      <c r="E18" s="88">
        <v>4</v>
      </c>
      <c r="F18" s="88">
        <v>4</v>
      </c>
      <c r="G18" s="95">
        <v>5</v>
      </c>
      <c r="H18" s="80">
        <f t="shared" si="2"/>
        <v>34</v>
      </c>
      <c r="I18" s="89">
        <f>'[1]1주차'!K23</f>
        <v>6</v>
      </c>
      <c r="J18" s="82">
        <f t="shared" si="0"/>
        <v>40</v>
      </c>
      <c r="K18" s="90">
        <f>RANK(J18,J$5:J$221)</f>
        <v>63</v>
      </c>
      <c r="L18" s="91">
        <f t="shared" si="1"/>
        <v>1</v>
      </c>
      <c r="M18" s="92"/>
    </row>
    <row r="19" spans="1:13" ht="31.5">
      <c r="A19" s="94">
        <v>518</v>
      </c>
      <c r="B19" s="87" t="s">
        <v>38</v>
      </c>
      <c r="C19" s="88"/>
      <c r="D19" s="88">
        <v>13</v>
      </c>
      <c r="E19" s="88">
        <v>8</v>
      </c>
      <c r="F19" s="88">
        <v>2</v>
      </c>
      <c r="G19" s="95">
        <v>7</v>
      </c>
      <c r="H19" s="80">
        <f t="shared" si="2"/>
        <v>30</v>
      </c>
      <c r="I19" s="89">
        <f>'[1]1주차'!K24</f>
        <v>2</v>
      </c>
      <c r="J19" s="82">
        <f t="shared" si="0"/>
        <v>32</v>
      </c>
      <c r="K19" s="90">
        <f>RANK(J19,J$5:J$221)</f>
        <v>101</v>
      </c>
      <c r="L19" s="91">
        <f t="shared" si="1"/>
        <v>0.8</v>
      </c>
      <c r="M19" s="92"/>
    </row>
    <row r="20" spans="1:13" ht="31.5">
      <c r="A20" s="86">
        <v>519</v>
      </c>
      <c r="B20" s="87" t="s">
        <v>37</v>
      </c>
      <c r="C20" s="88">
        <v>8</v>
      </c>
      <c r="D20" s="88">
        <v>13</v>
      </c>
      <c r="E20" s="88">
        <v>8</v>
      </c>
      <c r="F20" s="88">
        <v>6</v>
      </c>
      <c r="G20" s="95">
        <v>12</v>
      </c>
      <c r="H20" s="80">
        <f t="shared" si="2"/>
        <v>47</v>
      </c>
      <c r="I20" s="89">
        <f>'[1]1주차'!K25</f>
        <v>13</v>
      </c>
      <c r="J20" s="96">
        <f t="shared" si="0"/>
        <v>60</v>
      </c>
      <c r="K20" s="90">
        <f>RANK(J20,J$5:J$221)</f>
        <v>7</v>
      </c>
      <c r="L20" s="91">
        <f t="shared" si="1"/>
        <v>1</v>
      </c>
      <c r="M20" s="92"/>
    </row>
    <row r="21" spans="1:13" ht="31.5">
      <c r="A21" s="94">
        <v>520</v>
      </c>
      <c r="B21" s="87" t="s">
        <v>37</v>
      </c>
      <c r="C21" s="88">
        <v>10</v>
      </c>
      <c r="D21" s="88">
        <v>13</v>
      </c>
      <c r="E21" s="88">
        <v>8</v>
      </c>
      <c r="F21" s="95"/>
      <c r="G21" s="95"/>
      <c r="H21" s="80">
        <f t="shared" si="2"/>
        <v>31</v>
      </c>
      <c r="I21" s="89">
        <f>'[1]1주차'!K26</f>
        <v>0</v>
      </c>
      <c r="J21" s="96">
        <f t="shared" si="0"/>
        <v>31</v>
      </c>
      <c r="K21" s="90">
        <f>RANK(J21,J$5:J$221)</f>
        <v>106</v>
      </c>
      <c r="L21" s="91">
        <f t="shared" si="1"/>
        <v>0.6</v>
      </c>
      <c r="M21" s="92"/>
    </row>
    <row r="22" spans="1:13" ht="31.5">
      <c r="A22" s="86">
        <v>521</v>
      </c>
      <c r="B22" s="87" t="s">
        <v>37</v>
      </c>
      <c r="C22" s="88">
        <v>5</v>
      </c>
      <c r="D22" s="88">
        <v>11</v>
      </c>
      <c r="E22" s="88">
        <v>6</v>
      </c>
      <c r="F22" s="95">
        <v>4</v>
      </c>
      <c r="G22" s="95">
        <v>10</v>
      </c>
      <c r="H22" s="80">
        <f t="shared" si="2"/>
        <v>36</v>
      </c>
      <c r="I22" s="89">
        <f>'[1]1주차'!K27</f>
        <v>8</v>
      </c>
      <c r="J22" s="96">
        <f t="shared" si="0"/>
        <v>44</v>
      </c>
      <c r="K22" s="90">
        <f>RANK(J22,J$5:J$221)</f>
        <v>40</v>
      </c>
      <c r="L22" s="91">
        <f t="shared" si="1"/>
        <v>1</v>
      </c>
      <c r="M22" s="92"/>
    </row>
    <row r="23" spans="1:13" ht="31.5">
      <c r="A23" s="86">
        <v>522</v>
      </c>
      <c r="B23" s="87" t="s">
        <v>38</v>
      </c>
      <c r="C23" s="88">
        <v>7</v>
      </c>
      <c r="D23" s="88">
        <v>10</v>
      </c>
      <c r="E23" s="88">
        <v>6</v>
      </c>
      <c r="F23" s="95">
        <v>7</v>
      </c>
      <c r="G23" s="95">
        <v>6</v>
      </c>
      <c r="H23" s="80">
        <f t="shared" si="2"/>
        <v>36</v>
      </c>
      <c r="I23" s="89">
        <f>'[1]1주차'!K28</f>
        <v>7</v>
      </c>
      <c r="J23" s="96">
        <f t="shared" si="0"/>
        <v>43</v>
      </c>
      <c r="K23" s="90">
        <f>RANK(J23,J$5:J$221)</f>
        <v>46</v>
      </c>
      <c r="L23" s="91">
        <f t="shared" si="1"/>
        <v>1</v>
      </c>
      <c r="M23" s="92"/>
    </row>
    <row r="24" spans="1:13" ht="31.5">
      <c r="A24" s="86">
        <v>523</v>
      </c>
      <c r="B24" s="87" t="s">
        <v>37</v>
      </c>
      <c r="C24" s="88">
        <v>11</v>
      </c>
      <c r="D24" s="88">
        <v>20</v>
      </c>
      <c r="E24" s="88">
        <v>7</v>
      </c>
      <c r="F24" s="95">
        <v>10</v>
      </c>
      <c r="G24" s="95">
        <v>9</v>
      </c>
      <c r="H24" s="80">
        <f t="shared" si="2"/>
        <v>57</v>
      </c>
      <c r="I24" s="89">
        <f>'[1]1주차'!K29</f>
        <v>13</v>
      </c>
      <c r="J24" s="96">
        <f t="shared" si="0"/>
        <v>70</v>
      </c>
      <c r="K24" s="97">
        <f>RANK(J24,J$5:J$221)</f>
        <v>3</v>
      </c>
      <c r="L24" s="91">
        <f t="shared" si="1"/>
        <v>1</v>
      </c>
      <c r="M24" s="92"/>
    </row>
    <row r="25" spans="1:13" ht="31.5">
      <c r="A25" s="86">
        <v>524</v>
      </c>
      <c r="B25" s="87" t="s">
        <v>37</v>
      </c>
      <c r="C25" s="88">
        <v>11</v>
      </c>
      <c r="D25" s="88">
        <v>16</v>
      </c>
      <c r="E25" s="88">
        <v>8</v>
      </c>
      <c r="F25" s="95">
        <v>4</v>
      </c>
      <c r="G25" s="95">
        <v>4</v>
      </c>
      <c r="H25" s="80">
        <f t="shared" si="2"/>
        <v>43</v>
      </c>
      <c r="I25" s="89">
        <f>'[1]1주차'!K30</f>
        <v>4</v>
      </c>
      <c r="J25" s="96">
        <f t="shared" si="0"/>
        <v>47</v>
      </c>
      <c r="K25" s="90">
        <f>RANK(J25,J$5:J$221)</f>
        <v>32</v>
      </c>
      <c r="L25" s="91">
        <f t="shared" si="1"/>
        <v>1</v>
      </c>
      <c r="M25" s="92"/>
    </row>
    <row r="26" spans="1:13" ht="31.5">
      <c r="A26" s="98">
        <v>525</v>
      </c>
      <c r="B26" s="99" t="s">
        <v>37</v>
      </c>
      <c r="C26" s="100"/>
      <c r="D26" s="100"/>
      <c r="E26" s="100"/>
      <c r="F26" s="101"/>
      <c r="G26" s="101"/>
      <c r="H26" s="80">
        <f t="shared" si="2"/>
        <v>0</v>
      </c>
      <c r="I26" s="102">
        <f>'[1]1주차'!K31</f>
        <v>9</v>
      </c>
      <c r="J26" s="103">
        <f t="shared" si="0"/>
        <v>9</v>
      </c>
      <c r="K26" s="104">
        <f>RANK(J26,J$5:J$221)</f>
        <v>181</v>
      </c>
      <c r="L26" s="105">
        <f t="shared" si="1"/>
        <v>0</v>
      </c>
      <c r="M26" s="106" t="s">
        <v>39</v>
      </c>
    </row>
    <row r="27" spans="1:13" ht="31.5">
      <c r="A27" s="86">
        <v>526</v>
      </c>
      <c r="B27" s="87" t="s">
        <v>37</v>
      </c>
      <c r="C27" s="88">
        <v>5</v>
      </c>
      <c r="D27" s="88">
        <v>12</v>
      </c>
      <c r="E27" s="88">
        <v>6</v>
      </c>
      <c r="F27" s="95">
        <v>3</v>
      </c>
      <c r="G27" s="95">
        <v>4</v>
      </c>
      <c r="H27" s="80">
        <f t="shared" si="2"/>
        <v>30</v>
      </c>
      <c r="I27" s="89">
        <f>'[1]1주차'!K32</f>
        <v>5</v>
      </c>
      <c r="J27" s="96">
        <f t="shared" si="0"/>
        <v>35</v>
      </c>
      <c r="K27" s="90">
        <f>RANK(J27,J$5:J$221)</f>
        <v>84</v>
      </c>
      <c r="L27" s="91">
        <f t="shared" si="1"/>
        <v>1</v>
      </c>
      <c r="M27" s="92"/>
    </row>
    <row r="28" spans="1:13" ht="31.5">
      <c r="A28" s="93">
        <v>527</v>
      </c>
      <c r="B28" s="107" t="s">
        <v>38</v>
      </c>
      <c r="C28" s="88">
        <v>5</v>
      </c>
      <c r="D28" s="88"/>
      <c r="E28" s="88"/>
      <c r="F28" s="95"/>
      <c r="G28" s="95"/>
      <c r="H28" s="80">
        <f t="shared" si="2"/>
        <v>5</v>
      </c>
      <c r="I28" s="89">
        <f>'[1]1주차'!K33</f>
        <v>0</v>
      </c>
      <c r="J28" s="96">
        <f t="shared" si="0"/>
        <v>5</v>
      </c>
      <c r="K28" s="90">
        <f>RANK(J28,J$5:J$221)</f>
        <v>192</v>
      </c>
      <c r="L28" s="91">
        <f t="shared" si="1"/>
        <v>0.2</v>
      </c>
      <c r="M28" s="92"/>
    </row>
    <row r="29" spans="1:13" ht="31.5">
      <c r="A29" s="94">
        <v>528</v>
      </c>
      <c r="B29" s="87" t="s">
        <v>37</v>
      </c>
      <c r="C29" s="88">
        <v>3</v>
      </c>
      <c r="D29" s="88">
        <v>9</v>
      </c>
      <c r="E29" s="88">
        <v>4</v>
      </c>
      <c r="F29" s="95">
        <v>4</v>
      </c>
      <c r="G29" s="95">
        <v>5</v>
      </c>
      <c r="H29" s="80">
        <f t="shared" si="2"/>
        <v>25</v>
      </c>
      <c r="I29" s="89">
        <f>'[1]1주차'!K34</f>
        <v>0</v>
      </c>
      <c r="J29" s="96">
        <f t="shared" si="0"/>
        <v>25</v>
      </c>
      <c r="K29" s="90">
        <f>RANK(J29,J$5:J$221)</f>
        <v>134</v>
      </c>
      <c r="L29" s="91">
        <f t="shared" si="1"/>
        <v>1</v>
      </c>
      <c r="M29" s="92"/>
    </row>
    <row r="30" spans="1:13" ht="31.5">
      <c r="A30" s="93">
        <v>529</v>
      </c>
      <c r="B30" s="87" t="s">
        <v>37</v>
      </c>
      <c r="C30" s="88">
        <v>9</v>
      </c>
      <c r="D30" s="88">
        <v>16</v>
      </c>
      <c r="E30" s="88">
        <v>8</v>
      </c>
      <c r="F30" s="88"/>
      <c r="G30" s="95">
        <v>6</v>
      </c>
      <c r="H30" s="80">
        <f t="shared" si="2"/>
        <v>39</v>
      </c>
      <c r="I30" s="89">
        <f>'[1]1주차'!K35</f>
        <v>6</v>
      </c>
      <c r="J30" s="96">
        <f t="shared" si="0"/>
        <v>45</v>
      </c>
      <c r="K30" s="90">
        <f>RANK(J30,J$5:J$221)</f>
        <v>38</v>
      </c>
      <c r="L30" s="91">
        <f t="shared" si="1"/>
        <v>0.8</v>
      </c>
      <c r="M30" s="92"/>
    </row>
    <row r="31" spans="1:13" ht="31.5">
      <c r="A31" s="86">
        <v>531</v>
      </c>
      <c r="B31" s="87" t="s">
        <v>37</v>
      </c>
      <c r="C31" s="88">
        <v>13</v>
      </c>
      <c r="D31" s="88">
        <v>19</v>
      </c>
      <c r="E31" s="88">
        <v>8</v>
      </c>
      <c r="F31" s="88">
        <v>5</v>
      </c>
      <c r="G31" s="95">
        <v>7</v>
      </c>
      <c r="H31" s="80">
        <f t="shared" si="2"/>
        <v>52</v>
      </c>
      <c r="I31" s="89">
        <f>'[1]1주차'!K37</f>
        <v>7</v>
      </c>
      <c r="J31" s="96">
        <f t="shared" si="0"/>
        <v>59</v>
      </c>
      <c r="K31" s="97">
        <f>RANK(J31,J$5:J$221)</f>
        <v>8</v>
      </c>
      <c r="L31" s="91">
        <f t="shared" si="1"/>
        <v>1</v>
      </c>
      <c r="M31" s="92"/>
    </row>
    <row r="32" spans="1:13" ht="31.5">
      <c r="A32" s="94">
        <v>533</v>
      </c>
      <c r="B32" s="87" t="s">
        <v>37</v>
      </c>
      <c r="C32" s="88"/>
      <c r="D32" s="88"/>
      <c r="E32" s="88"/>
      <c r="F32" s="88"/>
      <c r="G32" s="95"/>
      <c r="H32" s="80">
        <f t="shared" si="2"/>
        <v>0</v>
      </c>
      <c r="I32" s="89">
        <f>'[1]1주차'!K39</f>
        <v>0</v>
      </c>
      <c r="J32" s="96">
        <f t="shared" si="0"/>
        <v>0</v>
      </c>
      <c r="K32" s="90">
        <f>RANK(J32,J$5:J$221)</f>
        <v>196</v>
      </c>
      <c r="L32" s="91">
        <f t="shared" si="1"/>
        <v>0</v>
      </c>
      <c r="M32" s="92"/>
    </row>
    <row r="33" spans="1:13" ht="31.5">
      <c r="A33" s="86">
        <v>534</v>
      </c>
      <c r="B33" s="87" t="s">
        <v>37</v>
      </c>
      <c r="C33" s="88">
        <v>4</v>
      </c>
      <c r="D33" s="88">
        <v>8</v>
      </c>
      <c r="E33" s="88">
        <v>5</v>
      </c>
      <c r="F33" s="88">
        <v>5</v>
      </c>
      <c r="G33" s="95">
        <v>8</v>
      </c>
      <c r="H33" s="80">
        <f t="shared" si="2"/>
        <v>30</v>
      </c>
      <c r="I33" s="89">
        <f>'[1]1주차'!K40</f>
        <v>2</v>
      </c>
      <c r="J33" s="96">
        <f t="shared" si="0"/>
        <v>32</v>
      </c>
      <c r="K33" s="90">
        <f>RANK(J33,J$5:J$221)</f>
        <v>101</v>
      </c>
      <c r="L33" s="91">
        <f t="shared" si="1"/>
        <v>1</v>
      </c>
      <c r="M33" s="92"/>
    </row>
    <row r="34" spans="1:13" ht="31.5">
      <c r="A34" s="94">
        <v>535</v>
      </c>
      <c r="B34" s="87" t="s">
        <v>37</v>
      </c>
      <c r="C34" s="88">
        <v>8</v>
      </c>
      <c r="D34" s="88">
        <v>12</v>
      </c>
      <c r="E34" s="88">
        <v>3</v>
      </c>
      <c r="F34" s="88"/>
      <c r="G34" s="95">
        <v>0</v>
      </c>
      <c r="H34" s="80">
        <f t="shared" si="2"/>
        <v>23</v>
      </c>
      <c r="I34" s="89">
        <f>'[1]1주차'!K41</f>
        <v>4</v>
      </c>
      <c r="J34" s="96">
        <f t="shared" si="0"/>
        <v>27</v>
      </c>
      <c r="K34" s="90">
        <f>RANK(J34,J$5:J$221)</f>
        <v>126</v>
      </c>
      <c r="L34" s="91">
        <f t="shared" si="1"/>
        <v>0.8</v>
      </c>
      <c r="M34" s="92"/>
    </row>
    <row r="35" spans="1:13" ht="31.5">
      <c r="A35" s="94">
        <v>537</v>
      </c>
      <c r="B35" s="87" t="s">
        <v>37</v>
      </c>
      <c r="C35" s="88">
        <v>6</v>
      </c>
      <c r="D35" s="88">
        <v>6</v>
      </c>
      <c r="E35" s="88">
        <v>7</v>
      </c>
      <c r="F35" s="88">
        <v>3</v>
      </c>
      <c r="G35" s="95">
        <v>1</v>
      </c>
      <c r="H35" s="80">
        <f t="shared" si="2"/>
        <v>23</v>
      </c>
      <c r="I35" s="89">
        <f>'[1]1주차'!K43</f>
        <v>2</v>
      </c>
      <c r="J35" s="96">
        <f t="shared" si="0"/>
        <v>25</v>
      </c>
      <c r="K35" s="90">
        <f>RANK(J35,J$5:J$221)</f>
        <v>134</v>
      </c>
      <c r="L35" s="91">
        <f t="shared" si="1"/>
        <v>1</v>
      </c>
      <c r="M35" s="92"/>
    </row>
    <row r="36" spans="1:13" ht="31.5">
      <c r="A36" s="98">
        <v>538</v>
      </c>
      <c r="B36" s="99" t="s">
        <v>37</v>
      </c>
      <c r="C36" s="100"/>
      <c r="D36" s="100"/>
      <c r="E36" s="100"/>
      <c r="F36" s="100"/>
      <c r="G36" s="101"/>
      <c r="H36" s="80">
        <f t="shared" si="2"/>
        <v>0</v>
      </c>
      <c r="I36" s="102">
        <f>'[1]1주차'!K44</f>
        <v>0</v>
      </c>
      <c r="J36" s="103">
        <f t="shared" si="0"/>
        <v>0</v>
      </c>
      <c r="K36" s="104">
        <f>RANK(J36,J$5:J$221)</f>
        <v>196</v>
      </c>
      <c r="L36" s="105">
        <f t="shared" si="1"/>
        <v>0</v>
      </c>
      <c r="M36" s="106" t="s">
        <v>39</v>
      </c>
    </row>
    <row r="37" spans="1:13" ht="31.5">
      <c r="A37" s="86">
        <v>539</v>
      </c>
      <c r="B37" s="87" t="s">
        <v>38</v>
      </c>
      <c r="C37" s="88">
        <v>2</v>
      </c>
      <c r="D37" s="88">
        <v>11</v>
      </c>
      <c r="E37" s="88">
        <v>2</v>
      </c>
      <c r="F37" s="88">
        <v>5</v>
      </c>
      <c r="G37" s="95">
        <v>1</v>
      </c>
      <c r="H37" s="80">
        <f t="shared" si="2"/>
        <v>21</v>
      </c>
      <c r="I37" s="89">
        <f>'[1]1주차'!K45</f>
        <v>5</v>
      </c>
      <c r="J37" s="96">
        <f t="shared" si="0"/>
        <v>26</v>
      </c>
      <c r="K37" s="90">
        <f>RANK(J37,J$5:J$221)</f>
        <v>131</v>
      </c>
      <c r="L37" s="91">
        <f t="shared" si="1"/>
        <v>1</v>
      </c>
      <c r="M37" s="92"/>
    </row>
    <row r="38" spans="1:13" ht="31.5">
      <c r="A38" s="86">
        <v>540</v>
      </c>
      <c r="B38" s="87" t="s">
        <v>37</v>
      </c>
      <c r="C38" s="88">
        <v>10</v>
      </c>
      <c r="D38" s="88">
        <v>13</v>
      </c>
      <c r="E38" s="88">
        <v>7</v>
      </c>
      <c r="F38" s="88">
        <v>4</v>
      </c>
      <c r="G38" s="95">
        <v>4</v>
      </c>
      <c r="H38" s="80">
        <f t="shared" si="2"/>
        <v>38</v>
      </c>
      <c r="I38" s="89">
        <f>'[1]1주차'!K46</f>
        <v>6</v>
      </c>
      <c r="J38" s="96">
        <f t="shared" si="0"/>
        <v>44</v>
      </c>
      <c r="K38" s="90">
        <f>RANK(J38,J$5:J$221)</f>
        <v>40</v>
      </c>
      <c r="L38" s="91">
        <f t="shared" si="1"/>
        <v>1</v>
      </c>
      <c r="M38" s="92"/>
    </row>
    <row r="39" spans="1:13" ht="31.5">
      <c r="A39" s="94">
        <v>541</v>
      </c>
      <c r="B39" s="87" t="s">
        <v>37</v>
      </c>
      <c r="C39" s="88">
        <v>6</v>
      </c>
      <c r="D39" s="88">
        <v>7</v>
      </c>
      <c r="E39" s="88">
        <v>4</v>
      </c>
      <c r="F39" s="88">
        <v>6</v>
      </c>
      <c r="G39" s="95">
        <v>5</v>
      </c>
      <c r="H39" s="80">
        <f t="shared" si="2"/>
        <v>28</v>
      </c>
      <c r="I39" s="89">
        <f>'[1]1주차'!K47</f>
        <v>0</v>
      </c>
      <c r="J39" s="96">
        <f t="shared" si="0"/>
        <v>28</v>
      </c>
      <c r="K39" s="90">
        <f>RANK(J39,J$5:J$221)</f>
        <v>120</v>
      </c>
      <c r="L39" s="91">
        <f t="shared" si="1"/>
        <v>1</v>
      </c>
      <c r="M39" s="92"/>
    </row>
    <row r="40" spans="1:13" ht="31.5">
      <c r="A40" s="98">
        <v>542</v>
      </c>
      <c r="B40" s="99" t="s">
        <v>40</v>
      </c>
      <c r="C40" s="100"/>
      <c r="D40" s="100"/>
      <c r="E40" s="100"/>
      <c r="F40" s="100"/>
      <c r="G40" s="101"/>
      <c r="H40" s="80">
        <f t="shared" si="2"/>
        <v>0</v>
      </c>
      <c r="I40" s="102"/>
      <c r="J40" s="103">
        <f t="shared" si="0"/>
        <v>0</v>
      </c>
      <c r="K40" s="104">
        <f>RANK(J40,J$5:J$221)</f>
        <v>196</v>
      </c>
      <c r="L40" s="105">
        <f t="shared" si="1"/>
        <v>0</v>
      </c>
      <c r="M40" s="106" t="s">
        <v>39</v>
      </c>
    </row>
    <row r="41" spans="1:13" ht="31.5">
      <c r="A41" s="86">
        <v>543</v>
      </c>
      <c r="B41" s="87" t="s">
        <v>37</v>
      </c>
      <c r="C41" s="88">
        <v>8</v>
      </c>
      <c r="D41" s="88">
        <v>18</v>
      </c>
      <c r="E41" s="88">
        <v>7</v>
      </c>
      <c r="F41" s="88">
        <v>7</v>
      </c>
      <c r="G41" s="95">
        <v>12</v>
      </c>
      <c r="H41" s="80">
        <f t="shared" si="2"/>
        <v>52</v>
      </c>
      <c r="I41" s="89">
        <f>'[1]1주차'!K49</f>
        <v>12</v>
      </c>
      <c r="J41" s="96">
        <f t="shared" si="0"/>
        <v>64</v>
      </c>
      <c r="K41" s="90">
        <f>RANK(J41,J$5:J$221)</f>
        <v>6</v>
      </c>
      <c r="L41" s="91">
        <f t="shared" si="1"/>
        <v>1</v>
      </c>
      <c r="M41" s="92"/>
    </row>
    <row r="42" spans="1:13" ht="31.5">
      <c r="A42" s="86">
        <v>544</v>
      </c>
      <c r="B42" s="87" t="s">
        <v>38</v>
      </c>
      <c r="C42" s="88">
        <v>8</v>
      </c>
      <c r="D42" s="88">
        <v>14</v>
      </c>
      <c r="E42" s="88">
        <v>6</v>
      </c>
      <c r="F42" s="88">
        <v>5</v>
      </c>
      <c r="G42" s="88">
        <v>10</v>
      </c>
      <c r="H42" s="80">
        <f t="shared" si="2"/>
        <v>43</v>
      </c>
      <c r="I42" s="89">
        <f>'[1]1주차'!K50</f>
        <v>8</v>
      </c>
      <c r="J42" s="96">
        <f t="shared" si="0"/>
        <v>51</v>
      </c>
      <c r="K42" s="90">
        <f>RANK(J42,J$5:J$221)</f>
        <v>21</v>
      </c>
      <c r="L42" s="91">
        <f t="shared" si="1"/>
        <v>1</v>
      </c>
      <c r="M42" s="92"/>
    </row>
    <row r="43" spans="1:13" ht="31.5">
      <c r="A43" s="94">
        <v>545</v>
      </c>
      <c r="B43" s="87" t="s">
        <v>37</v>
      </c>
      <c r="C43" s="88"/>
      <c r="D43" s="88"/>
      <c r="E43" s="88"/>
      <c r="F43" s="88">
        <v>4</v>
      </c>
      <c r="G43" s="88"/>
      <c r="H43" s="80">
        <f t="shared" si="2"/>
        <v>4</v>
      </c>
      <c r="I43" s="89">
        <f>'[1]1주차'!K51</f>
        <v>6</v>
      </c>
      <c r="J43" s="96">
        <f t="shared" si="0"/>
        <v>10</v>
      </c>
      <c r="K43" s="90">
        <f>RANK(J43,J$5:J$221)</f>
        <v>178</v>
      </c>
      <c r="L43" s="91">
        <f t="shared" si="1"/>
        <v>0.2</v>
      </c>
      <c r="M43" s="92"/>
    </row>
    <row r="44" spans="1:13" ht="31.5">
      <c r="A44" s="86">
        <v>546</v>
      </c>
      <c r="B44" s="87" t="s">
        <v>38</v>
      </c>
      <c r="C44" s="88">
        <v>1</v>
      </c>
      <c r="D44" s="88">
        <v>10</v>
      </c>
      <c r="E44" s="88">
        <v>6</v>
      </c>
      <c r="F44" s="88">
        <v>2</v>
      </c>
      <c r="G44" s="88">
        <v>6</v>
      </c>
      <c r="H44" s="80">
        <f t="shared" si="2"/>
        <v>25</v>
      </c>
      <c r="I44" s="89">
        <f>'[1]1주차'!K52</f>
        <v>5</v>
      </c>
      <c r="J44" s="96">
        <f t="shared" si="0"/>
        <v>30</v>
      </c>
      <c r="K44" s="90">
        <f>RANK(J44,J$5:J$221)</f>
        <v>111</v>
      </c>
      <c r="L44" s="91">
        <f t="shared" si="1"/>
        <v>1</v>
      </c>
      <c r="M44" s="92"/>
    </row>
    <row r="45" spans="1:13" ht="31.5">
      <c r="A45" s="86">
        <v>547</v>
      </c>
      <c r="B45" s="87" t="s">
        <v>37</v>
      </c>
      <c r="C45" s="88">
        <v>6</v>
      </c>
      <c r="D45" s="88">
        <v>15</v>
      </c>
      <c r="E45" s="88">
        <v>7</v>
      </c>
      <c r="F45" s="88">
        <v>4</v>
      </c>
      <c r="G45" s="88">
        <v>7</v>
      </c>
      <c r="H45" s="80">
        <f t="shared" si="2"/>
        <v>39</v>
      </c>
      <c r="I45" s="89">
        <f>'[1]1주차'!K53</f>
        <v>10</v>
      </c>
      <c r="J45" s="96">
        <f t="shared" si="0"/>
        <v>49</v>
      </c>
      <c r="K45" s="90">
        <f>RANK(J45,J$5:J$221)</f>
        <v>25</v>
      </c>
      <c r="L45" s="91">
        <f t="shared" si="1"/>
        <v>1</v>
      </c>
      <c r="M45" s="92"/>
    </row>
    <row r="46" spans="1:13" ht="36.75">
      <c r="A46" s="86">
        <v>548</v>
      </c>
      <c r="B46" s="87" t="s">
        <v>38</v>
      </c>
      <c r="C46" s="88">
        <v>4</v>
      </c>
      <c r="D46" s="88">
        <v>10</v>
      </c>
      <c r="E46" s="88">
        <v>7</v>
      </c>
      <c r="F46" s="88">
        <v>6</v>
      </c>
      <c r="G46" s="88">
        <v>5</v>
      </c>
      <c r="H46" s="80">
        <f t="shared" si="2"/>
        <v>32</v>
      </c>
      <c r="I46" s="89">
        <f>'[1]1주차'!K54</f>
        <v>9</v>
      </c>
      <c r="J46" s="96">
        <f t="shared" si="0"/>
        <v>41</v>
      </c>
      <c r="K46" s="90">
        <f>RANK(J46,J$5:J$221)</f>
        <v>57</v>
      </c>
      <c r="L46" s="91">
        <f t="shared" si="1"/>
        <v>1</v>
      </c>
      <c r="M46" s="92" ph="1"/>
    </row>
    <row r="47" spans="1:13" ht="31.5">
      <c r="A47" s="94">
        <v>549</v>
      </c>
      <c r="B47" s="87" t="s">
        <v>37</v>
      </c>
      <c r="C47" s="88"/>
      <c r="D47" s="88"/>
      <c r="E47" s="88">
        <v>7</v>
      </c>
      <c r="F47" s="88">
        <v>6</v>
      </c>
      <c r="G47" s="88"/>
      <c r="H47" s="80">
        <f t="shared" si="2"/>
        <v>13</v>
      </c>
      <c r="I47" s="89">
        <f>'[1]1주차'!K55</f>
        <v>7</v>
      </c>
      <c r="J47" s="96">
        <f t="shared" si="0"/>
        <v>20</v>
      </c>
      <c r="K47" s="90">
        <f>RANK(J47,J$5:J$221)</f>
        <v>153</v>
      </c>
      <c r="L47" s="91">
        <f t="shared" si="1"/>
        <v>0.4</v>
      </c>
      <c r="M47" s="92"/>
    </row>
    <row r="48" spans="1:13" ht="31.5">
      <c r="A48" s="94">
        <v>550</v>
      </c>
      <c r="B48" s="87" t="s">
        <v>38</v>
      </c>
      <c r="C48" s="88">
        <v>4</v>
      </c>
      <c r="D48" s="88"/>
      <c r="E48" s="88">
        <v>5</v>
      </c>
      <c r="F48" s="88">
        <v>3</v>
      </c>
      <c r="G48" s="88">
        <v>6</v>
      </c>
      <c r="H48" s="80">
        <f t="shared" si="2"/>
        <v>18</v>
      </c>
      <c r="I48" s="89">
        <f>'[1]1주차'!K56</f>
        <v>5</v>
      </c>
      <c r="J48" s="96">
        <f t="shared" si="0"/>
        <v>23</v>
      </c>
      <c r="K48" s="90">
        <f>RANK(J48,J$5:J$221)</f>
        <v>143</v>
      </c>
      <c r="L48" s="91">
        <f t="shared" si="1"/>
        <v>0.8</v>
      </c>
      <c r="M48" s="92"/>
    </row>
    <row r="49" spans="1:13" ht="31.5">
      <c r="A49" s="86">
        <v>551</v>
      </c>
      <c r="B49" s="87" t="s">
        <v>37</v>
      </c>
      <c r="C49" s="88">
        <v>6</v>
      </c>
      <c r="D49" s="88">
        <v>12</v>
      </c>
      <c r="E49" s="88">
        <v>7</v>
      </c>
      <c r="F49" s="88">
        <v>3</v>
      </c>
      <c r="G49" s="88">
        <v>7</v>
      </c>
      <c r="H49" s="80">
        <f t="shared" si="2"/>
        <v>35</v>
      </c>
      <c r="I49" s="89">
        <f>'[1]1주차'!K57</f>
        <v>3</v>
      </c>
      <c r="J49" s="96">
        <f t="shared" si="0"/>
        <v>38</v>
      </c>
      <c r="K49" s="90">
        <f>RANK(J49,J$5:J$221)</f>
        <v>72</v>
      </c>
      <c r="L49" s="91">
        <f t="shared" si="1"/>
        <v>1</v>
      </c>
      <c r="M49" s="92"/>
    </row>
    <row r="50" spans="1:13" ht="31.5">
      <c r="A50" s="86">
        <v>552</v>
      </c>
      <c r="B50" s="87" t="s">
        <v>38</v>
      </c>
      <c r="C50" s="88">
        <v>2</v>
      </c>
      <c r="D50" s="88">
        <v>8</v>
      </c>
      <c r="E50" s="88">
        <v>4</v>
      </c>
      <c r="F50" s="88">
        <v>3</v>
      </c>
      <c r="G50" s="88">
        <v>7</v>
      </c>
      <c r="H50" s="80">
        <f t="shared" si="2"/>
        <v>24</v>
      </c>
      <c r="I50" s="89">
        <f>'[1]1주차'!K58</f>
        <v>4</v>
      </c>
      <c r="J50" s="96">
        <f t="shared" si="0"/>
        <v>28</v>
      </c>
      <c r="K50" s="90">
        <f>RANK(J50,J$5:J$221)</f>
        <v>120</v>
      </c>
      <c r="L50" s="91">
        <f t="shared" si="1"/>
        <v>1</v>
      </c>
      <c r="M50" s="92"/>
    </row>
    <row r="51" spans="1:13" ht="31.5">
      <c r="A51" s="94">
        <v>553</v>
      </c>
      <c r="B51" s="87" t="s">
        <v>38</v>
      </c>
      <c r="C51" s="88">
        <v>5</v>
      </c>
      <c r="D51" s="88"/>
      <c r="E51" s="88">
        <v>4</v>
      </c>
      <c r="F51" s="88">
        <v>4</v>
      </c>
      <c r="G51" s="88">
        <v>5</v>
      </c>
      <c r="H51" s="80">
        <f t="shared" si="2"/>
        <v>18</v>
      </c>
      <c r="I51" s="89">
        <f>'[1]1주차'!K59</f>
        <v>3</v>
      </c>
      <c r="J51" s="96">
        <f t="shared" si="0"/>
        <v>21</v>
      </c>
      <c r="K51" s="90">
        <f>RANK(J51,J$5:J$221)</f>
        <v>149</v>
      </c>
      <c r="L51" s="91">
        <f t="shared" si="1"/>
        <v>0.8</v>
      </c>
      <c r="M51" s="92"/>
    </row>
    <row r="52" spans="1:13" ht="31.5">
      <c r="A52" s="94">
        <v>555</v>
      </c>
      <c r="B52" s="87" t="s">
        <v>37</v>
      </c>
      <c r="C52" s="88">
        <v>8</v>
      </c>
      <c r="D52" s="88">
        <v>17</v>
      </c>
      <c r="E52" s="88">
        <v>9</v>
      </c>
      <c r="F52" s="88">
        <v>5</v>
      </c>
      <c r="G52" s="88">
        <v>8</v>
      </c>
      <c r="H52" s="80">
        <f t="shared" si="2"/>
        <v>47</v>
      </c>
      <c r="I52" s="89">
        <f>'[1]1주차'!K61</f>
        <v>6</v>
      </c>
      <c r="J52" s="96">
        <f t="shared" si="0"/>
        <v>53</v>
      </c>
      <c r="K52" s="90">
        <f>RANK(J52,J$5:J$221)</f>
        <v>17</v>
      </c>
      <c r="L52" s="91">
        <f t="shared" si="1"/>
        <v>1</v>
      </c>
      <c r="M52" s="92"/>
    </row>
    <row r="53" spans="1:13" ht="31.5">
      <c r="A53" s="86">
        <v>557</v>
      </c>
      <c r="B53" s="87" t="s">
        <v>37</v>
      </c>
      <c r="C53" s="88">
        <v>4</v>
      </c>
      <c r="D53" s="88">
        <v>16</v>
      </c>
      <c r="E53" s="88">
        <v>6</v>
      </c>
      <c r="F53" s="88">
        <v>5</v>
      </c>
      <c r="G53" s="88">
        <v>5</v>
      </c>
      <c r="H53" s="80">
        <f t="shared" si="2"/>
        <v>36</v>
      </c>
      <c r="I53" s="89">
        <f>'[1]1주차'!K63</f>
        <v>8</v>
      </c>
      <c r="J53" s="96">
        <f t="shared" si="0"/>
        <v>44</v>
      </c>
      <c r="K53" s="90">
        <f>RANK(J53,J$5:J$221)</f>
        <v>40</v>
      </c>
      <c r="L53" s="91">
        <f t="shared" si="1"/>
        <v>1</v>
      </c>
      <c r="M53" s="92"/>
    </row>
    <row r="54" spans="1:13" ht="31.5">
      <c r="A54" s="93">
        <v>558</v>
      </c>
      <c r="B54" s="87" t="s">
        <v>37</v>
      </c>
      <c r="C54" s="88">
        <v>5</v>
      </c>
      <c r="D54" s="88"/>
      <c r="E54" s="88">
        <v>8</v>
      </c>
      <c r="F54" s="88">
        <v>6</v>
      </c>
      <c r="G54" s="88">
        <v>6</v>
      </c>
      <c r="H54" s="80">
        <f t="shared" si="2"/>
        <v>25</v>
      </c>
      <c r="I54" s="89">
        <f>'[1]1주차'!K64</f>
        <v>10</v>
      </c>
      <c r="J54" s="96">
        <f t="shared" si="0"/>
        <v>35</v>
      </c>
      <c r="K54" s="90">
        <f>RANK(J54,J$5:J$221)</f>
        <v>84</v>
      </c>
      <c r="L54" s="91">
        <f t="shared" si="1"/>
        <v>0.8</v>
      </c>
      <c r="M54" s="92"/>
    </row>
    <row r="55" spans="1:13" ht="31.5">
      <c r="A55" s="94">
        <v>559</v>
      </c>
      <c r="B55" s="87" t="s">
        <v>38</v>
      </c>
      <c r="C55" s="88"/>
      <c r="D55" s="88">
        <v>11</v>
      </c>
      <c r="E55" s="88">
        <v>6</v>
      </c>
      <c r="F55" s="88">
        <v>4</v>
      </c>
      <c r="G55" s="88"/>
      <c r="H55" s="80">
        <f t="shared" si="2"/>
        <v>21</v>
      </c>
      <c r="I55" s="89">
        <f>'[1]1주차'!K65</f>
        <v>7</v>
      </c>
      <c r="J55" s="96">
        <f t="shared" si="0"/>
        <v>28</v>
      </c>
      <c r="K55" s="90">
        <f>RANK(J55,J$5:J$221)</f>
        <v>120</v>
      </c>
      <c r="L55" s="91">
        <f t="shared" si="1"/>
        <v>0.6</v>
      </c>
      <c r="M55" s="92"/>
    </row>
    <row r="56" spans="1:13" ht="31.5">
      <c r="A56" s="86">
        <v>560</v>
      </c>
      <c r="B56" s="87" t="s">
        <v>37</v>
      </c>
      <c r="C56" s="88">
        <v>4</v>
      </c>
      <c r="D56" s="88">
        <v>6</v>
      </c>
      <c r="E56" s="88">
        <v>8</v>
      </c>
      <c r="F56" s="88">
        <v>2</v>
      </c>
      <c r="G56" s="88">
        <v>7</v>
      </c>
      <c r="H56" s="80">
        <f t="shared" si="2"/>
        <v>27</v>
      </c>
      <c r="I56" s="89">
        <f>'[1]1주차'!K66</f>
        <v>2</v>
      </c>
      <c r="J56" s="96">
        <f t="shared" si="0"/>
        <v>29</v>
      </c>
      <c r="K56" s="90">
        <f>RANK(J56,J$5:J$221)</f>
        <v>114</v>
      </c>
      <c r="L56" s="91">
        <f t="shared" si="1"/>
        <v>1</v>
      </c>
      <c r="M56" s="92"/>
    </row>
    <row r="57" spans="1:13" ht="31.5">
      <c r="A57" s="86">
        <v>561</v>
      </c>
      <c r="B57" s="87" t="s">
        <v>38</v>
      </c>
      <c r="C57" s="88">
        <v>7</v>
      </c>
      <c r="D57" s="88">
        <v>12</v>
      </c>
      <c r="E57" s="88">
        <v>7</v>
      </c>
      <c r="F57" s="88">
        <v>4</v>
      </c>
      <c r="G57" s="88">
        <v>4</v>
      </c>
      <c r="H57" s="80">
        <f t="shared" si="2"/>
        <v>34</v>
      </c>
      <c r="I57" s="89">
        <f>'[1]1주차'!K67</f>
        <v>7</v>
      </c>
      <c r="J57" s="96">
        <f t="shared" si="0"/>
        <v>41</v>
      </c>
      <c r="K57" s="90">
        <f>RANK(J57,J$5:J$221)</f>
        <v>57</v>
      </c>
      <c r="L57" s="91">
        <f t="shared" si="1"/>
        <v>1</v>
      </c>
      <c r="M57" s="92"/>
    </row>
    <row r="58" spans="1:13" ht="31.5">
      <c r="A58" s="86">
        <v>562</v>
      </c>
      <c r="B58" s="87" t="s">
        <v>37</v>
      </c>
      <c r="C58" s="88">
        <v>5</v>
      </c>
      <c r="D58" s="88">
        <v>17</v>
      </c>
      <c r="E58" s="88">
        <v>4</v>
      </c>
      <c r="F58" s="88">
        <v>4</v>
      </c>
      <c r="G58" s="88">
        <v>5</v>
      </c>
      <c r="H58" s="80">
        <f t="shared" si="2"/>
        <v>35</v>
      </c>
      <c r="I58" s="89">
        <f>'[1]1주차'!K68</f>
        <v>6</v>
      </c>
      <c r="J58" s="96">
        <f t="shared" si="0"/>
        <v>41</v>
      </c>
      <c r="K58" s="90">
        <f>RANK(J58,J$5:J$221)</f>
        <v>57</v>
      </c>
      <c r="L58" s="91">
        <f t="shared" si="1"/>
        <v>1</v>
      </c>
      <c r="M58" s="92"/>
    </row>
    <row r="59" spans="1:13" ht="31.5">
      <c r="A59" s="94">
        <v>563</v>
      </c>
      <c r="B59" s="87" t="s">
        <v>37</v>
      </c>
      <c r="C59" s="88"/>
      <c r="D59" s="88">
        <v>8</v>
      </c>
      <c r="E59" s="88">
        <v>4</v>
      </c>
      <c r="F59" s="88"/>
      <c r="G59" s="88"/>
      <c r="H59" s="80">
        <f t="shared" si="2"/>
        <v>12</v>
      </c>
      <c r="I59" s="89">
        <f>'[1]1주차'!K69</f>
        <v>4</v>
      </c>
      <c r="J59" s="96">
        <f t="shared" si="0"/>
        <v>16</v>
      </c>
      <c r="K59" s="90">
        <f>RANK(J59,J$5:J$221)</f>
        <v>160</v>
      </c>
      <c r="L59" s="91">
        <f t="shared" si="1"/>
        <v>0.4</v>
      </c>
      <c r="M59" s="92"/>
    </row>
    <row r="60" spans="1:13" ht="31.5">
      <c r="A60" s="86">
        <v>564</v>
      </c>
      <c r="B60" s="87" t="s">
        <v>37</v>
      </c>
      <c r="C60" s="88">
        <v>8</v>
      </c>
      <c r="D60" s="88">
        <v>17</v>
      </c>
      <c r="E60" s="88">
        <v>7</v>
      </c>
      <c r="F60" s="88">
        <v>7</v>
      </c>
      <c r="G60" s="88">
        <v>8</v>
      </c>
      <c r="H60" s="80">
        <f t="shared" si="2"/>
        <v>47</v>
      </c>
      <c r="I60" s="89">
        <f>'[1]1주차'!K70</f>
        <v>11</v>
      </c>
      <c r="J60" s="96">
        <f t="shared" si="0"/>
        <v>58</v>
      </c>
      <c r="K60" s="90">
        <f>RANK(J60,J$5:J$221)</f>
        <v>10</v>
      </c>
      <c r="L60" s="91">
        <f t="shared" si="1"/>
        <v>1</v>
      </c>
      <c r="M60" s="92"/>
    </row>
    <row r="61" spans="1:13" ht="31.5">
      <c r="A61" s="86">
        <v>565</v>
      </c>
      <c r="B61" s="87" t="s">
        <v>37</v>
      </c>
      <c r="C61" s="88">
        <v>7</v>
      </c>
      <c r="D61" s="88">
        <v>12</v>
      </c>
      <c r="E61" s="88">
        <v>4</v>
      </c>
      <c r="F61" s="88">
        <v>5</v>
      </c>
      <c r="G61" s="88">
        <v>3</v>
      </c>
      <c r="H61" s="80">
        <f t="shared" si="2"/>
        <v>31</v>
      </c>
      <c r="I61" s="89">
        <f>'[1]1주차'!K71</f>
        <v>3</v>
      </c>
      <c r="J61" s="96">
        <f t="shared" si="0"/>
        <v>34</v>
      </c>
      <c r="K61" s="90">
        <f>RANK(J61,J$5:J$221)</f>
        <v>90</v>
      </c>
      <c r="L61" s="91">
        <f t="shared" si="1"/>
        <v>1</v>
      </c>
      <c r="M61" s="92"/>
    </row>
    <row r="62" spans="1:13" ht="31.5">
      <c r="A62" s="86">
        <v>566</v>
      </c>
      <c r="B62" s="87" t="s">
        <v>37</v>
      </c>
      <c r="C62" s="88">
        <v>5</v>
      </c>
      <c r="D62" s="88">
        <v>6</v>
      </c>
      <c r="E62" s="88">
        <v>4</v>
      </c>
      <c r="F62" s="88">
        <v>6</v>
      </c>
      <c r="G62" s="88">
        <v>3</v>
      </c>
      <c r="H62" s="80">
        <f t="shared" si="2"/>
        <v>24</v>
      </c>
      <c r="I62" s="89">
        <f>'[1]1주차'!K72</f>
        <v>5</v>
      </c>
      <c r="J62" s="96">
        <f t="shared" si="0"/>
        <v>29</v>
      </c>
      <c r="K62" s="90">
        <f>RANK(J62,J$5:J$221)</f>
        <v>114</v>
      </c>
      <c r="L62" s="91">
        <f t="shared" si="1"/>
        <v>1</v>
      </c>
      <c r="M62" s="92"/>
    </row>
    <row r="63" spans="1:13" ht="31.5">
      <c r="A63" s="86">
        <v>567</v>
      </c>
      <c r="B63" s="87" t="s">
        <v>38</v>
      </c>
      <c r="C63" s="88">
        <v>7</v>
      </c>
      <c r="D63" s="88">
        <v>13</v>
      </c>
      <c r="E63" s="88">
        <v>5</v>
      </c>
      <c r="F63" s="88">
        <v>1</v>
      </c>
      <c r="G63" s="88">
        <v>6</v>
      </c>
      <c r="H63" s="80">
        <f t="shared" si="2"/>
        <v>32</v>
      </c>
      <c r="I63" s="89">
        <f>'[1]1주차'!K73</f>
        <v>3</v>
      </c>
      <c r="J63" s="96">
        <f t="shared" si="0"/>
        <v>35</v>
      </c>
      <c r="K63" s="90">
        <f>RANK(J63,J$5:J$221)</f>
        <v>84</v>
      </c>
      <c r="L63" s="91">
        <f t="shared" si="1"/>
        <v>1</v>
      </c>
      <c r="M63" s="92"/>
    </row>
    <row r="64" spans="1:13" ht="31.5">
      <c r="A64" s="86">
        <v>569</v>
      </c>
      <c r="B64" s="87" t="s">
        <v>37</v>
      </c>
      <c r="C64" s="88">
        <v>10</v>
      </c>
      <c r="D64" s="88">
        <v>13</v>
      </c>
      <c r="E64" s="88">
        <v>4</v>
      </c>
      <c r="F64" s="88">
        <v>3</v>
      </c>
      <c r="G64" s="88">
        <v>7</v>
      </c>
      <c r="H64" s="80">
        <f t="shared" si="2"/>
        <v>37</v>
      </c>
      <c r="I64" s="89">
        <f>'[1]1주차'!K75</f>
        <v>1</v>
      </c>
      <c r="J64" s="96">
        <f t="shared" si="0"/>
        <v>38</v>
      </c>
      <c r="K64" s="90">
        <f>RANK(J64,J$5:J$221)</f>
        <v>72</v>
      </c>
      <c r="L64" s="91">
        <f t="shared" si="1"/>
        <v>1</v>
      </c>
      <c r="M64" s="92"/>
    </row>
    <row r="65" spans="1:13" ht="31.5">
      <c r="A65" s="94">
        <v>570</v>
      </c>
      <c r="B65" s="87" t="s">
        <v>37</v>
      </c>
      <c r="C65" s="88"/>
      <c r="D65" s="88"/>
      <c r="E65" s="88"/>
      <c r="F65" s="88"/>
      <c r="G65" s="88"/>
      <c r="H65" s="80">
        <f t="shared" si="2"/>
        <v>0</v>
      </c>
      <c r="I65" s="89">
        <f>'[1]1주차'!K76</f>
        <v>0</v>
      </c>
      <c r="J65" s="96">
        <f t="shared" si="0"/>
        <v>0</v>
      </c>
      <c r="K65" s="90">
        <f>RANK(J65,J$5:J$221)</f>
        <v>196</v>
      </c>
      <c r="L65" s="91">
        <f t="shared" si="1"/>
        <v>0</v>
      </c>
      <c r="M65" s="92"/>
    </row>
    <row r="66" spans="1:13" ht="31.5">
      <c r="A66" s="94">
        <v>570</v>
      </c>
      <c r="B66" s="87" t="s">
        <v>37</v>
      </c>
      <c r="C66" s="88">
        <v>6</v>
      </c>
      <c r="D66" s="88">
        <v>8</v>
      </c>
      <c r="E66" s="88">
        <v>3</v>
      </c>
      <c r="F66" s="88"/>
      <c r="G66" s="88"/>
      <c r="H66" s="80">
        <f t="shared" si="2"/>
        <v>17</v>
      </c>
      <c r="I66" s="89">
        <f>'[1]1주차'!K77</f>
        <v>5</v>
      </c>
      <c r="J66" s="96">
        <f t="shared" si="0"/>
        <v>22</v>
      </c>
      <c r="K66" s="90">
        <f>RANK(J66,J$5:J$221)</f>
        <v>147</v>
      </c>
      <c r="L66" s="91">
        <f t="shared" si="1"/>
        <v>0.6</v>
      </c>
      <c r="M66" s="92"/>
    </row>
    <row r="67" spans="1:13" ht="31.5">
      <c r="A67" s="98">
        <v>571</v>
      </c>
      <c r="B67" s="99" t="s">
        <v>38</v>
      </c>
      <c r="C67" s="100"/>
      <c r="D67" s="100"/>
      <c r="E67" s="100"/>
      <c r="F67" s="100"/>
      <c r="G67" s="100"/>
      <c r="H67" s="80">
        <f t="shared" si="2"/>
        <v>0</v>
      </c>
      <c r="I67" s="102">
        <f>'[1]1주차'!K78</f>
        <v>0</v>
      </c>
      <c r="J67" s="103">
        <f t="shared" si="0"/>
        <v>0</v>
      </c>
      <c r="K67" s="104">
        <f>RANK(J67,J$5:J$221)</f>
        <v>196</v>
      </c>
      <c r="L67" s="105">
        <f t="shared" si="1"/>
        <v>0</v>
      </c>
      <c r="M67" s="106" t="s">
        <v>39</v>
      </c>
    </row>
    <row r="68" spans="1:13" ht="31.5">
      <c r="A68" s="93">
        <v>572</v>
      </c>
      <c r="B68" s="87" t="s">
        <v>38</v>
      </c>
      <c r="C68" s="88">
        <v>9</v>
      </c>
      <c r="D68" s="88">
        <v>12</v>
      </c>
      <c r="E68" s="88"/>
      <c r="F68" s="88">
        <v>5</v>
      </c>
      <c r="G68" s="88">
        <v>10</v>
      </c>
      <c r="H68" s="80">
        <f t="shared" si="2"/>
        <v>36</v>
      </c>
      <c r="I68" s="89">
        <f>'[1]1주차'!K79</f>
        <v>8</v>
      </c>
      <c r="J68" s="96">
        <f t="shared" si="0"/>
        <v>44</v>
      </c>
      <c r="K68" s="90">
        <f>RANK(J68,J$5:J$221)</f>
        <v>40</v>
      </c>
      <c r="L68" s="91">
        <f t="shared" si="1"/>
        <v>0.8</v>
      </c>
      <c r="M68" s="92"/>
    </row>
    <row r="69" spans="1:13" ht="31.5">
      <c r="A69" s="86">
        <v>575</v>
      </c>
      <c r="B69" s="87" t="s">
        <v>37</v>
      </c>
      <c r="C69" s="88">
        <v>8</v>
      </c>
      <c r="D69" s="88">
        <v>8</v>
      </c>
      <c r="E69" s="88">
        <v>5</v>
      </c>
      <c r="F69" s="88">
        <v>6</v>
      </c>
      <c r="G69" s="88">
        <v>3</v>
      </c>
      <c r="H69" s="80">
        <f t="shared" si="2"/>
        <v>30</v>
      </c>
      <c r="I69" s="89">
        <f>'[1]1주차'!K82</f>
        <v>5</v>
      </c>
      <c r="J69" s="96">
        <f t="shared" ref="J69:J132" si="3">SUM(H69,I69)</f>
        <v>35</v>
      </c>
      <c r="K69" s="90">
        <f>RANK(J69,J$5:J$221)</f>
        <v>84</v>
      </c>
      <c r="L69" s="91">
        <f t="shared" ref="L69:L132" si="4">COUNTA(C69,D69,E69,F69,G69)/5</f>
        <v>1</v>
      </c>
      <c r="M69" s="92"/>
    </row>
    <row r="70" spans="1:13" ht="31.5">
      <c r="A70" s="94">
        <v>576</v>
      </c>
      <c r="B70" s="87" t="s">
        <v>37</v>
      </c>
      <c r="C70" s="88"/>
      <c r="D70" s="88"/>
      <c r="E70" s="88">
        <v>5</v>
      </c>
      <c r="F70" s="88"/>
      <c r="G70" s="88"/>
      <c r="H70" s="80">
        <f t="shared" ref="H70:H133" si="5">SUM(C70:G70)</f>
        <v>5</v>
      </c>
      <c r="I70" s="89">
        <f>'[1]1주차'!K83</f>
        <v>3</v>
      </c>
      <c r="J70" s="96">
        <f t="shared" si="3"/>
        <v>8</v>
      </c>
      <c r="K70" s="90">
        <f>RANK(J70,J$5:J$221)</f>
        <v>185</v>
      </c>
      <c r="L70" s="91">
        <f t="shared" si="4"/>
        <v>0.2</v>
      </c>
      <c r="M70" s="92"/>
    </row>
    <row r="71" spans="1:13" ht="31.5">
      <c r="A71" s="94">
        <v>577</v>
      </c>
      <c r="B71" s="87" t="s">
        <v>37</v>
      </c>
      <c r="C71" s="88">
        <v>4</v>
      </c>
      <c r="D71" s="88">
        <v>9</v>
      </c>
      <c r="E71" s="88">
        <v>3</v>
      </c>
      <c r="F71" s="88">
        <v>3</v>
      </c>
      <c r="G71" s="88">
        <v>9</v>
      </c>
      <c r="H71" s="80">
        <f t="shared" si="5"/>
        <v>28</v>
      </c>
      <c r="I71" s="89">
        <f>'[1]1주차'!K84</f>
        <v>0</v>
      </c>
      <c r="J71" s="96">
        <f t="shared" si="3"/>
        <v>28</v>
      </c>
      <c r="K71" s="90">
        <f>RANK(J71,J$5:J$221)</f>
        <v>120</v>
      </c>
      <c r="L71" s="91">
        <f t="shared" si="4"/>
        <v>1</v>
      </c>
      <c r="M71" s="92"/>
    </row>
    <row r="72" spans="1:13" ht="31.5">
      <c r="A72" s="94">
        <v>578</v>
      </c>
      <c r="B72" s="87" t="s">
        <v>38</v>
      </c>
      <c r="C72" s="88">
        <v>4</v>
      </c>
      <c r="D72" s="88">
        <v>11</v>
      </c>
      <c r="E72" s="88">
        <v>7</v>
      </c>
      <c r="F72" s="88">
        <v>6</v>
      </c>
      <c r="G72" s="88">
        <v>7</v>
      </c>
      <c r="H72" s="80">
        <f t="shared" si="5"/>
        <v>35</v>
      </c>
      <c r="I72" s="89">
        <f>'[1]1주차'!K85</f>
        <v>7</v>
      </c>
      <c r="J72" s="96">
        <f t="shared" si="3"/>
        <v>42</v>
      </c>
      <c r="K72" s="90">
        <f>RANK(J72,J$5:J$221)</f>
        <v>51</v>
      </c>
      <c r="L72" s="91">
        <f t="shared" si="4"/>
        <v>1</v>
      </c>
      <c r="M72" s="92"/>
    </row>
    <row r="73" spans="1:13" ht="31.5">
      <c r="A73" s="98">
        <v>580</v>
      </c>
      <c r="B73" s="99" t="s">
        <v>37</v>
      </c>
      <c r="C73" s="100"/>
      <c r="D73" s="100"/>
      <c r="E73" s="100"/>
      <c r="F73" s="100"/>
      <c r="G73" s="100"/>
      <c r="H73" s="80">
        <f t="shared" si="5"/>
        <v>0</v>
      </c>
      <c r="I73" s="102">
        <f>'[1]1주차'!K87</f>
        <v>0</v>
      </c>
      <c r="J73" s="103">
        <f t="shared" si="3"/>
        <v>0</v>
      </c>
      <c r="K73" s="104">
        <f>RANK(J73,J$5:J$221)</f>
        <v>196</v>
      </c>
      <c r="L73" s="105">
        <f t="shared" si="4"/>
        <v>0</v>
      </c>
      <c r="M73" s="106" t="s">
        <v>39</v>
      </c>
    </row>
    <row r="74" spans="1:13" ht="31.5">
      <c r="A74" s="94">
        <v>581</v>
      </c>
      <c r="B74" s="87" t="s">
        <v>38</v>
      </c>
      <c r="C74" s="88">
        <v>7</v>
      </c>
      <c r="D74" s="88"/>
      <c r="E74" s="88">
        <v>5</v>
      </c>
      <c r="F74" s="88">
        <v>5</v>
      </c>
      <c r="G74" s="88"/>
      <c r="H74" s="80">
        <f t="shared" si="5"/>
        <v>17</v>
      </c>
      <c r="I74" s="89">
        <f>'[1]1주차'!K88</f>
        <v>0</v>
      </c>
      <c r="J74" s="96">
        <f t="shared" si="3"/>
        <v>17</v>
      </c>
      <c r="K74" s="90">
        <f>RANK(J74,J$5:J$221)</f>
        <v>156</v>
      </c>
      <c r="L74" s="91">
        <f t="shared" si="4"/>
        <v>0.6</v>
      </c>
      <c r="M74" s="92"/>
    </row>
    <row r="75" spans="1:13" ht="31.5">
      <c r="A75" s="93">
        <v>582</v>
      </c>
      <c r="B75" s="87" t="s">
        <v>37</v>
      </c>
      <c r="C75" s="88">
        <v>5</v>
      </c>
      <c r="D75" s="88">
        <v>13</v>
      </c>
      <c r="E75" s="88">
        <v>6</v>
      </c>
      <c r="F75" s="88"/>
      <c r="G75" s="88"/>
      <c r="H75" s="80">
        <f t="shared" si="5"/>
        <v>24</v>
      </c>
      <c r="I75" s="89">
        <f>'[1]1주차'!K89</f>
        <v>7</v>
      </c>
      <c r="J75" s="96">
        <f t="shared" si="3"/>
        <v>31</v>
      </c>
      <c r="K75" s="90">
        <f>RANK(J75,J$5:J$221)</f>
        <v>106</v>
      </c>
      <c r="L75" s="91">
        <f t="shared" si="4"/>
        <v>0.6</v>
      </c>
      <c r="M75" s="92"/>
    </row>
    <row r="76" spans="1:13" ht="31.5">
      <c r="A76" s="98">
        <v>583</v>
      </c>
      <c r="B76" s="99" t="s">
        <v>41</v>
      </c>
      <c r="C76" s="100"/>
      <c r="D76" s="100"/>
      <c r="E76" s="100"/>
      <c r="F76" s="100"/>
      <c r="G76" s="100"/>
      <c r="H76" s="80">
        <f t="shared" si="5"/>
        <v>0</v>
      </c>
      <c r="I76" s="102">
        <f>'[1]1주차'!K90</f>
        <v>0</v>
      </c>
      <c r="J76" s="103">
        <f t="shared" si="3"/>
        <v>0</v>
      </c>
      <c r="K76" s="104">
        <f>RANK(J76,J$5:J$221)</f>
        <v>196</v>
      </c>
      <c r="L76" s="105">
        <f t="shared" si="4"/>
        <v>0</v>
      </c>
      <c r="M76" s="106" t="s">
        <v>39</v>
      </c>
    </row>
    <row r="77" spans="1:13" ht="31.5">
      <c r="A77" s="86">
        <v>584</v>
      </c>
      <c r="B77" s="87" t="s">
        <v>37</v>
      </c>
      <c r="C77" s="88">
        <v>5</v>
      </c>
      <c r="D77" s="88">
        <v>11</v>
      </c>
      <c r="E77" s="88">
        <v>6</v>
      </c>
      <c r="F77" s="88">
        <v>4</v>
      </c>
      <c r="G77" s="88">
        <v>5</v>
      </c>
      <c r="H77" s="80">
        <f t="shared" si="5"/>
        <v>31</v>
      </c>
      <c r="I77" s="89">
        <f>'[1]1주차'!K91</f>
        <v>6</v>
      </c>
      <c r="J77" s="96">
        <f t="shared" si="3"/>
        <v>37</v>
      </c>
      <c r="K77" s="90">
        <f>RANK(J77,J$5:J$221)</f>
        <v>79</v>
      </c>
      <c r="L77" s="91">
        <f t="shared" si="4"/>
        <v>1</v>
      </c>
      <c r="M77" s="92"/>
    </row>
    <row r="78" spans="1:13" ht="31.5">
      <c r="A78" s="86">
        <v>586</v>
      </c>
      <c r="B78" s="87" t="s">
        <v>37</v>
      </c>
      <c r="C78" s="88">
        <v>4</v>
      </c>
      <c r="D78" s="88">
        <v>7</v>
      </c>
      <c r="E78" s="88">
        <v>6</v>
      </c>
      <c r="F78" s="88">
        <v>4</v>
      </c>
      <c r="G78" s="88">
        <v>5</v>
      </c>
      <c r="H78" s="80">
        <f t="shared" si="5"/>
        <v>26</v>
      </c>
      <c r="I78" s="89">
        <f>'[1]1주차'!K93</f>
        <v>1</v>
      </c>
      <c r="J78" s="96">
        <f t="shared" si="3"/>
        <v>27</v>
      </c>
      <c r="K78" s="90">
        <f>RANK(J78,J$5:J$221)</f>
        <v>126</v>
      </c>
      <c r="L78" s="91">
        <f t="shared" si="4"/>
        <v>1</v>
      </c>
      <c r="M78" s="92"/>
    </row>
    <row r="79" spans="1:13" ht="31.5">
      <c r="A79" s="93">
        <v>587</v>
      </c>
      <c r="B79" s="87" t="s">
        <v>37</v>
      </c>
      <c r="C79" s="88">
        <v>7</v>
      </c>
      <c r="D79" s="88">
        <v>10</v>
      </c>
      <c r="E79" s="88">
        <v>6</v>
      </c>
      <c r="F79" s="88"/>
      <c r="G79" s="88">
        <v>8</v>
      </c>
      <c r="H79" s="80">
        <f t="shared" si="5"/>
        <v>31</v>
      </c>
      <c r="I79" s="89">
        <f>'[1]1주차'!K94</f>
        <v>7</v>
      </c>
      <c r="J79" s="96">
        <f t="shared" si="3"/>
        <v>38</v>
      </c>
      <c r="K79" s="90">
        <f>RANK(J79,J$5:J$221)</f>
        <v>72</v>
      </c>
      <c r="L79" s="91">
        <f t="shared" si="4"/>
        <v>0.8</v>
      </c>
      <c r="M79" s="92"/>
    </row>
    <row r="80" spans="1:13" ht="31.5">
      <c r="A80" s="94">
        <v>588</v>
      </c>
      <c r="B80" s="87" t="s">
        <v>38</v>
      </c>
      <c r="C80" s="88"/>
      <c r="D80" s="88">
        <v>0</v>
      </c>
      <c r="E80" s="88">
        <v>5</v>
      </c>
      <c r="F80" s="88"/>
      <c r="G80" s="88"/>
      <c r="H80" s="80">
        <f t="shared" si="5"/>
        <v>5</v>
      </c>
      <c r="I80" s="89">
        <f>'[1]1주차'!K95</f>
        <v>0</v>
      </c>
      <c r="J80" s="96">
        <f t="shared" si="3"/>
        <v>5</v>
      </c>
      <c r="K80" s="90">
        <f>RANK(J80,J$5:J$221)</f>
        <v>192</v>
      </c>
      <c r="L80" s="91">
        <f t="shared" si="4"/>
        <v>0.4</v>
      </c>
      <c r="M80" s="92"/>
    </row>
    <row r="81" spans="1:13" ht="31.5">
      <c r="A81" s="86">
        <v>589</v>
      </c>
      <c r="B81" s="87" t="s">
        <v>37</v>
      </c>
      <c r="C81" s="88">
        <v>5</v>
      </c>
      <c r="D81" s="88">
        <v>11</v>
      </c>
      <c r="E81" s="88">
        <v>7</v>
      </c>
      <c r="F81" s="88">
        <v>5</v>
      </c>
      <c r="G81" s="88">
        <v>2</v>
      </c>
      <c r="H81" s="80">
        <f t="shared" si="5"/>
        <v>30</v>
      </c>
      <c r="I81" s="89">
        <f>'[1]1주차'!K96</f>
        <v>3</v>
      </c>
      <c r="J81" s="96">
        <f t="shared" si="3"/>
        <v>33</v>
      </c>
      <c r="K81" s="90">
        <f>RANK(J81,J$5:J$221)</f>
        <v>97</v>
      </c>
      <c r="L81" s="91">
        <f t="shared" si="4"/>
        <v>1</v>
      </c>
      <c r="M81" s="92"/>
    </row>
    <row r="82" spans="1:13" ht="31.5">
      <c r="A82" s="94">
        <v>590</v>
      </c>
      <c r="B82" s="87" t="s">
        <v>37</v>
      </c>
      <c r="C82" s="88">
        <v>6</v>
      </c>
      <c r="D82" s="88"/>
      <c r="E82" s="88">
        <v>9</v>
      </c>
      <c r="F82" s="88"/>
      <c r="G82" s="88">
        <v>5</v>
      </c>
      <c r="H82" s="80">
        <f t="shared" si="5"/>
        <v>20</v>
      </c>
      <c r="I82" s="89">
        <f>'[1]1주차'!K97</f>
        <v>6</v>
      </c>
      <c r="J82" s="96">
        <f t="shared" si="3"/>
        <v>26</v>
      </c>
      <c r="K82" s="90">
        <f>RANK(J82,J$5:J$221)</f>
        <v>131</v>
      </c>
      <c r="L82" s="91">
        <f t="shared" si="4"/>
        <v>0.6</v>
      </c>
      <c r="M82" s="92"/>
    </row>
    <row r="83" spans="1:13" ht="31.5">
      <c r="A83" s="93">
        <v>591</v>
      </c>
      <c r="B83" s="87" t="s">
        <v>38</v>
      </c>
      <c r="C83" s="88"/>
      <c r="D83" s="88">
        <v>7</v>
      </c>
      <c r="E83" s="88"/>
      <c r="F83" s="88"/>
      <c r="G83" s="88"/>
      <c r="H83" s="80">
        <f t="shared" si="5"/>
        <v>7</v>
      </c>
      <c r="I83" s="89">
        <f>'[1]1주차'!K98</f>
        <v>4</v>
      </c>
      <c r="J83" s="96">
        <f t="shared" si="3"/>
        <v>11</v>
      </c>
      <c r="K83" s="90">
        <f>RANK(J83,J$5:J$221)</f>
        <v>174</v>
      </c>
      <c r="L83" s="91">
        <f t="shared" si="4"/>
        <v>0.2</v>
      </c>
      <c r="M83" s="92"/>
    </row>
    <row r="84" spans="1:13" ht="31.5">
      <c r="A84" s="94">
        <v>592</v>
      </c>
      <c r="B84" s="87" t="s">
        <v>37</v>
      </c>
      <c r="C84" s="88">
        <v>10</v>
      </c>
      <c r="D84" s="88">
        <v>11</v>
      </c>
      <c r="E84" s="88">
        <v>4</v>
      </c>
      <c r="F84" s="88">
        <v>3</v>
      </c>
      <c r="G84" s="88">
        <v>10</v>
      </c>
      <c r="H84" s="80">
        <f t="shared" si="5"/>
        <v>38</v>
      </c>
      <c r="I84" s="89">
        <f>'[1]1주차'!K99</f>
        <v>9</v>
      </c>
      <c r="J84" s="96">
        <f t="shared" si="3"/>
        <v>47</v>
      </c>
      <c r="K84" s="90">
        <f>RANK(J84,J$5:J$221)</f>
        <v>32</v>
      </c>
      <c r="L84" s="91">
        <f t="shared" si="4"/>
        <v>1</v>
      </c>
      <c r="M84" s="92"/>
    </row>
    <row r="85" spans="1:13" ht="31.5">
      <c r="A85" s="86">
        <v>593</v>
      </c>
      <c r="B85" s="87" t="s">
        <v>37</v>
      </c>
      <c r="C85" s="88">
        <v>8</v>
      </c>
      <c r="D85" s="88">
        <v>10</v>
      </c>
      <c r="E85" s="88">
        <v>7</v>
      </c>
      <c r="F85" s="88">
        <v>2</v>
      </c>
      <c r="G85" s="88">
        <v>5</v>
      </c>
      <c r="H85" s="80">
        <f t="shared" si="5"/>
        <v>32</v>
      </c>
      <c r="I85" s="89">
        <f>'[1]1주차'!K100</f>
        <v>7</v>
      </c>
      <c r="J85" s="96">
        <f t="shared" si="3"/>
        <v>39</v>
      </c>
      <c r="K85" s="90">
        <f>RANK(J85,J$5:J$221)</f>
        <v>66</v>
      </c>
      <c r="L85" s="91">
        <f t="shared" si="4"/>
        <v>1</v>
      </c>
      <c r="M85" s="92"/>
    </row>
    <row r="86" spans="1:13" ht="31.5">
      <c r="A86" s="93">
        <v>594</v>
      </c>
      <c r="B86" s="87" t="s">
        <v>38</v>
      </c>
      <c r="C86" s="88">
        <v>8</v>
      </c>
      <c r="D86" s="88"/>
      <c r="E86" s="88"/>
      <c r="F86" s="88">
        <v>1</v>
      </c>
      <c r="G86" s="88">
        <v>9</v>
      </c>
      <c r="H86" s="80">
        <f t="shared" si="5"/>
        <v>18</v>
      </c>
      <c r="I86" s="89">
        <f>'[1]1주차'!K101</f>
        <v>9</v>
      </c>
      <c r="J86" s="96">
        <f t="shared" si="3"/>
        <v>27</v>
      </c>
      <c r="K86" s="90">
        <f>RANK(J86,J$5:J$221)</f>
        <v>126</v>
      </c>
      <c r="L86" s="91">
        <f t="shared" si="4"/>
        <v>0.6</v>
      </c>
      <c r="M86" s="92"/>
    </row>
    <row r="87" spans="1:13" ht="31.5">
      <c r="A87" s="86">
        <v>595</v>
      </c>
      <c r="B87" s="87" t="s">
        <v>38</v>
      </c>
      <c r="C87" s="88">
        <v>7</v>
      </c>
      <c r="D87" s="88">
        <v>12</v>
      </c>
      <c r="E87" s="88">
        <v>5</v>
      </c>
      <c r="F87" s="88">
        <v>4</v>
      </c>
      <c r="G87" s="88">
        <v>3</v>
      </c>
      <c r="H87" s="80">
        <f t="shared" si="5"/>
        <v>31</v>
      </c>
      <c r="I87" s="89">
        <f>'[1]1주차'!K102</f>
        <v>7</v>
      </c>
      <c r="J87" s="96">
        <f t="shared" si="3"/>
        <v>38</v>
      </c>
      <c r="K87" s="90">
        <f>RANK(J87,J$5:J$221)</f>
        <v>72</v>
      </c>
      <c r="L87" s="91">
        <f t="shared" si="4"/>
        <v>1</v>
      </c>
      <c r="M87" s="92"/>
    </row>
    <row r="88" spans="1:13" ht="31.5">
      <c r="A88" s="86">
        <v>600</v>
      </c>
      <c r="B88" s="87" t="s">
        <v>38</v>
      </c>
      <c r="C88" s="88">
        <v>6</v>
      </c>
      <c r="D88" s="88">
        <v>11</v>
      </c>
      <c r="E88" s="88">
        <v>6</v>
      </c>
      <c r="F88" s="88">
        <v>3</v>
      </c>
      <c r="G88" s="88">
        <v>12</v>
      </c>
      <c r="H88" s="80">
        <f t="shared" si="5"/>
        <v>38</v>
      </c>
      <c r="I88" s="89">
        <f>'[1]1주차'!K104</f>
        <v>7</v>
      </c>
      <c r="J88" s="96">
        <f t="shared" si="3"/>
        <v>45</v>
      </c>
      <c r="K88" s="90">
        <f>RANK(J88,J$5:J$221)</f>
        <v>38</v>
      </c>
      <c r="L88" s="91">
        <f t="shared" si="4"/>
        <v>1</v>
      </c>
      <c r="M88" s="92"/>
    </row>
    <row r="89" spans="1:13" ht="31.5">
      <c r="A89" s="94">
        <v>601</v>
      </c>
      <c r="B89" s="87" t="s">
        <v>37</v>
      </c>
      <c r="C89" s="88">
        <v>4</v>
      </c>
      <c r="D89" s="88">
        <v>14</v>
      </c>
      <c r="E89" s="88">
        <v>2</v>
      </c>
      <c r="F89" s="88"/>
      <c r="G89" s="88">
        <v>6</v>
      </c>
      <c r="H89" s="80">
        <f t="shared" si="5"/>
        <v>26</v>
      </c>
      <c r="I89" s="89">
        <f>'[1]1주차'!K105</f>
        <v>6</v>
      </c>
      <c r="J89" s="96">
        <f t="shared" si="3"/>
        <v>32</v>
      </c>
      <c r="K89" s="90">
        <f>RANK(J89,J$5:J$221)</f>
        <v>101</v>
      </c>
      <c r="L89" s="91">
        <f t="shared" si="4"/>
        <v>0.8</v>
      </c>
      <c r="M89" s="92"/>
    </row>
    <row r="90" spans="1:13" ht="31.5">
      <c r="A90" s="94">
        <v>602</v>
      </c>
      <c r="B90" s="87" t="s">
        <v>37</v>
      </c>
      <c r="C90" s="88">
        <v>6</v>
      </c>
      <c r="D90" s="88">
        <v>10</v>
      </c>
      <c r="E90" s="88"/>
      <c r="F90" s="88"/>
      <c r="G90" s="88"/>
      <c r="H90" s="80">
        <f t="shared" si="5"/>
        <v>16</v>
      </c>
      <c r="I90" s="89">
        <f>'[1]1주차'!K106</f>
        <v>0</v>
      </c>
      <c r="J90" s="96">
        <f t="shared" si="3"/>
        <v>16</v>
      </c>
      <c r="K90" s="90">
        <f>RANK(J90,J$5:J$221)</f>
        <v>160</v>
      </c>
      <c r="L90" s="91">
        <f t="shared" si="4"/>
        <v>0.4</v>
      </c>
      <c r="M90" s="92"/>
    </row>
    <row r="91" spans="1:13" ht="31.5">
      <c r="A91" s="93">
        <v>603</v>
      </c>
      <c r="B91" s="87" t="s">
        <v>37</v>
      </c>
      <c r="C91" s="88">
        <v>7</v>
      </c>
      <c r="D91" s="88">
        <v>7</v>
      </c>
      <c r="E91" s="88">
        <v>4</v>
      </c>
      <c r="F91" s="88">
        <v>3</v>
      </c>
      <c r="G91" s="88"/>
      <c r="H91" s="80">
        <f t="shared" si="5"/>
        <v>21</v>
      </c>
      <c r="I91" s="89">
        <f>'[1]1주차'!K107</f>
        <v>3</v>
      </c>
      <c r="J91" s="96">
        <f t="shared" si="3"/>
        <v>24</v>
      </c>
      <c r="K91" s="90">
        <f>RANK(J91,J$5:J$221)</f>
        <v>139</v>
      </c>
      <c r="L91" s="91">
        <f t="shared" si="4"/>
        <v>0.8</v>
      </c>
      <c r="M91" s="92"/>
    </row>
    <row r="92" spans="1:13" ht="31.5">
      <c r="A92" s="98">
        <v>604</v>
      </c>
      <c r="B92" s="99" t="s">
        <v>37</v>
      </c>
      <c r="C92" s="100"/>
      <c r="D92" s="100"/>
      <c r="E92" s="100"/>
      <c r="F92" s="100"/>
      <c r="G92" s="100"/>
      <c r="H92" s="80">
        <f t="shared" si="5"/>
        <v>0</v>
      </c>
      <c r="I92" s="102">
        <f>'[1]1주차'!K108</f>
        <v>0</v>
      </c>
      <c r="J92" s="103">
        <f t="shared" si="3"/>
        <v>0</v>
      </c>
      <c r="K92" s="104">
        <f>RANK(J92,J$5:J$221)</f>
        <v>196</v>
      </c>
      <c r="L92" s="105">
        <f t="shared" si="4"/>
        <v>0</v>
      </c>
      <c r="M92" s="106" t="s">
        <v>39</v>
      </c>
    </row>
    <row r="93" spans="1:13" ht="31.5">
      <c r="A93" s="94">
        <v>606</v>
      </c>
      <c r="B93" s="87" t="s">
        <v>37</v>
      </c>
      <c r="C93" s="88">
        <v>5</v>
      </c>
      <c r="D93" s="88"/>
      <c r="E93" s="88">
        <v>4</v>
      </c>
      <c r="F93" s="88"/>
      <c r="G93" s="88"/>
      <c r="H93" s="80">
        <f t="shared" si="5"/>
        <v>9</v>
      </c>
      <c r="I93" s="89">
        <f>'[1]1주차'!K110</f>
        <v>0</v>
      </c>
      <c r="J93" s="96">
        <f t="shared" si="3"/>
        <v>9</v>
      </c>
      <c r="K93" s="90">
        <f>RANK(J93,J$5:J$221)</f>
        <v>181</v>
      </c>
      <c r="L93" s="91">
        <f t="shared" si="4"/>
        <v>0.4</v>
      </c>
      <c r="M93" s="92"/>
    </row>
    <row r="94" spans="1:13" ht="31.5">
      <c r="A94" s="86">
        <v>607</v>
      </c>
      <c r="B94" s="87" t="s">
        <v>37</v>
      </c>
      <c r="C94" s="88">
        <v>4</v>
      </c>
      <c r="D94" s="88">
        <v>12</v>
      </c>
      <c r="E94" s="88">
        <v>6</v>
      </c>
      <c r="F94" s="88">
        <v>6</v>
      </c>
      <c r="G94" s="88">
        <v>5</v>
      </c>
      <c r="H94" s="80">
        <f t="shared" si="5"/>
        <v>33</v>
      </c>
      <c r="I94" s="89">
        <f>'[1]1주차'!K111</f>
        <v>5</v>
      </c>
      <c r="J94" s="96">
        <f t="shared" si="3"/>
        <v>38</v>
      </c>
      <c r="K94" s="90">
        <f>RANK(J94,J$5:J$221)</f>
        <v>72</v>
      </c>
      <c r="L94" s="91">
        <f t="shared" si="4"/>
        <v>1</v>
      </c>
      <c r="M94" s="92"/>
    </row>
    <row r="95" spans="1:13" ht="31.5">
      <c r="A95" s="94">
        <v>608</v>
      </c>
      <c r="B95" s="87" t="s">
        <v>37</v>
      </c>
      <c r="C95" s="88">
        <v>6</v>
      </c>
      <c r="D95" s="88"/>
      <c r="E95" s="88"/>
      <c r="F95" s="88"/>
      <c r="G95" s="88"/>
      <c r="H95" s="80">
        <f t="shared" si="5"/>
        <v>6</v>
      </c>
      <c r="I95" s="89">
        <f>'[1]1주차'!K112</f>
        <v>0</v>
      </c>
      <c r="J95" s="96">
        <f t="shared" si="3"/>
        <v>6</v>
      </c>
      <c r="K95" s="90">
        <f>RANK(J95,J$5:J$221)</f>
        <v>189</v>
      </c>
      <c r="L95" s="91">
        <f t="shared" si="4"/>
        <v>0.2</v>
      </c>
      <c r="M95" s="92"/>
    </row>
    <row r="96" spans="1:13" ht="31.5">
      <c r="A96" s="94">
        <v>610</v>
      </c>
      <c r="B96" s="87" t="s">
        <v>37</v>
      </c>
      <c r="C96" s="88"/>
      <c r="D96" s="88">
        <v>12</v>
      </c>
      <c r="E96" s="88"/>
      <c r="F96" s="88">
        <v>3</v>
      </c>
      <c r="G96" s="88"/>
      <c r="H96" s="80">
        <f t="shared" si="5"/>
        <v>15</v>
      </c>
      <c r="I96" s="89">
        <f>'[1]1주차'!K114</f>
        <v>0</v>
      </c>
      <c r="J96" s="96">
        <f t="shared" si="3"/>
        <v>15</v>
      </c>
      <c r="K96" s="90">
        <f>RANK(J96,J$5:J$221)</f>
        <v>163</v>
      </c>
      <c r="L96" s="91">
        <f t="shared" si="4"/>
        <v>0.4</v>
      </c>
      <c r="M96" s="92"/>
    </row>
    <row r="97" spans="1:13" ht="31.5">
      <c r="A97" s="94">
        <v>612</v>
      </c>
      <c r="B97" s="87" t="s">
        <v>37</v>
      </c>
      <c r="C97" s="88">
        <v>7</v>
      </c>
      <c r="D97" s="88">
        <v>15</v>
      </c>
      <c r="E97" s="88">
        <v>6</v>
      </c>
      <c r="F97" s="88">
        <v>4</v>
      </c>
      <c r="G97" s="88">
        <v>5</v>
      </c>
      <c r="H97" s="80">
        <f t="shared" si="5"/>
        <v>37</v>
      </c>
      <c r="I97" s="89">
        <f>'[1]1주차'!K116</f>
        <v>5</v>
      </c>
      <c r="J97" s="96">
        <f t="shared" si="3"/>
        <v>42</v>
      </c>
      <c r="K97" s="90">
        <f>RANK(J97,J$5:J$221)</f>
        <v>51</v>
      </c>
      <c r="L97" s="91">
        <f t="shared" si="4"/>
        <v>1</v>
      </c>
      <c r="M97" s="92"/>
    </row>
    <row r="98" spans="1:13" ht="31.5">
      <c r="A98" s="94">
        <v>613</v>
      </c>
      <c r="B98" s="87" t="s">
        <v>37</v>
      </c>
      <c r="C98" s="88">
        <v>0</v>
      </c>
      <c r="D98" s="88">
        <v>17</v>
      </c>
      <c r="E98" s="88"/>
      <c r="F98" s="88"/>
      <c r="G98" s="88"/>
      <c r="H98" s="80">
        <f t="shared" si="5"/>
        <v>17</v>
      </c>
      <c r="I98" s="89">
        <f>'[1]1주차'!K117</f>
        <v>0</v>
      </c>
      <c r="J98" s="96">
        <f t="shared" si="3"/>
        <v>17</v>
      </c>
      <c r="K98" s="90">
        <f>RANK(J98,J$5:J$221)</f>
        <v>156</v>
      </c>
      <c r="L98" s="91">
        <f t="shared" si="4"/>
        <v>0.4</v>
      </c>
      <c r="M98" s="92"/>
    </row>
    <row r="99" spans="1:13" ht="31.5">
      <c r="A99" s="86">
        <v>615</v>
      </c>
      <c r="B99" s="87" t="s">
        <v>37</v>
      </c>
      <c r="C99" s="88">
        <v>7</v>
      </c>
      <c r="D99" s="88">
        <v>14</v>
      </c>
      <c r="E99" s="88">
        <v>6</v>
      </c>
      <c r="F99" s="88">
        <v>4</v>
      </c>
      <c r="G99" s="88">
        <v>3</v>
      </c>
      <c r="H99" s="80">
        <f t="shared" si="5"/>
        <v>34</v>
      </c>
      <c r="I99" s="89">
        <f>'[1]1주차'!K118</f>
        <v>5</v>
      </c>
      <c r="J99" s="96">
        <f t="shared" si="3"/>
        <v>39</v>
      </c>
      <c r="K99" s="90">
        <f>RANK(J99,J$5:J$221)</f>
        <v>66</v>
      </c>
      <c r="L99" s="91">
        <f t="shared" si="4"/>
        <v>1</v>
      </c>
      <c r="M99" s="92"/>
    </row>
    <row r="100" spans="1:13" ht="31.5">
      <c r="A100" s="86">
        <v>616</v>
      </c>
      <c r="B100" s="87" t="s">
        <v>37</v>
      </c>
      <c r="C100" s="88">
        <v>4</v>
      </c>
      <c r="D100" s="88">
        <v>9</v>
      </c>
      <c r="E100" s="88">
        <v>8</v>
      </c>
      <c r="F100" s="88">
        <v>4</v>
      </c>
      <c r="G100" s="88">
        <v>5</v>
      </c>
      <c r="H100" s="80">
        <f t="shared" si="5"/>
        <v>30</v>
      </c>
      <c r="I100" s="89">
        <f>'[1]1주차'!K119</f>
        <v>3</v>
      </c>
      <c r="J100" s="96">
        <f t="shared" si="3"/>
        <v>33</v>
      </c>
      <c r="K100" s="90">
        <f>RANK(J100,J$5:J$221)</f>
        <v>97</v>
      </c>
      <c r="L100" s="91">
        <f t="shared" si="4"/>
        <v>1</v>
      </c>
      <c r="M100" s="92"/>
    </row>
    <row r="101" spans="1:13" ht="31.5">
      <c r="A101" s="86">
        <v>617</v>
      </c>
      <c r="B101" s="87" t="s">
        <v>37</v>
      </c>
      <c r="C101" s="88">
        <v>8</v>
      </c>
      <c r="D101" s="88">
        <v>17</v>
      </c>
      <c r="E101" s="88">
        <v>10</v>
      </c>
      <c r="F101" s="88">
        <v>5</v>
      </c>
      <c r="G101" s="88">
        <v>7</v>
      </c>
      <c r="H101" s="80">
        <f t="shared" si="5"/>
        <v>47</v>
      </c>
      <c r="I101" s="89">
        <f>'[1]1주차'!K120</f>
        <v>10</v>
      </c>
      <c r="J101" s="96">
        <f t="shared" si="3"/>
        <v>57</v>
      </c>
      <c r="K101" s="90">
        <f>RANK(J101,J$5:J$221)</f>
        <v>11</v>
      </c>
      <c r="L101" s="91">
        <f t="shared" si="4"/>
        <v>1</v>
      </c>
      <c r="M101" s="92"/>
    </row>
    <row r="102" spans="1:13" ht="31.5">
      <c r="A102" s="86">
        <v>618</v>
      </c>
      <c r="B102" s="87" t="s">
        <v>37</v>
      </c>
      <c r="C102" s="88">
        <v>5</v>
      </c>
      <c r="D102" s="88">
        <v>11</v>
      </c>
      <c r="E102" s="88">
        <v>3</v>
      </c>
      <c r="F102" s="88">
        <v>5</v>
      </c>
      <c r="G102" s="88">
        <v>3</v>
      </c>
      <c r="H102" s="80">
        <f t="shared" si="5"/>
        <v>27</v>
      </c>
      <c r="I102" s="89">
        <f>'[1]1주차'!K121</f>
        <v>7</v>
      </c>
      <c r="J102" s="96">
        <f t="shared" si="3"/>
        <v>34</v>
      </c>
      <c r="K102" s="90">
        <f>RANK(J102,J$5:J$221)</f>
        <v>90</v>
      </c>
      <c r="L102" s="91">
        <f t="shared" si="4"/>
        <v>1</v>
      </c>
      <c r="M102" s="92"/>
    </row>
    <row r="103" spans="1:13" ht="31.5">
      <c r="A103" s="94">
        <v>619</v>
      </c>
      <c r="B103" s="87" t="s">
        <v>38</v>
      </c>
      <c r="C103" s="88">
        <v>4</v>
      </c>
      <c r="D103" s="88">
        <v>12</v>
      </c>
      <c r="E103" s="88">
        <v>4</v>
      </c>
      <c r="F103" s="88">
        <v>6</v>
      </c>
      <c r="G103" s="88">
        <v>8</v>
      </c>
      <c r="H103" s="80">
        <f t="shared" si="5"/>
        <v>34</v>
      </c>
      <c r="I103" s="89">
        <f>'[1]1주차'!K122</f>
        <v>9</v>
      </c>
      <c r="J103" s="96">
        <f t="shared" si="3"/>
        <v>43</v>
      </c>
      <c r="K103" s="90">
        <f>RANK(J103,J$5:J$221)</f>
        <v>46</v>
      </c>
      <c r="L103" s="91">
        <f t="shared" si="4"/>
        <v>1</v>
      </c>
      <c r="M103" s="92"/>
    </row>
    <row r="104" spans="1:13" ht="31.5">
      <c r="A104" s="98">
        <v>620</v>
      </c>
      <c r="B104" s="99" t="s">
        <v>38</v>
      </c>
      <c r="C104" s="100"/>
      <c r="D104" s="100"/>
      <c r="E104" s="100"/>
      <c r="F104" s="100"/>
      <c r="G104" s="100"/>
      <c r="H104" s="80">
        <f t="shared" si="5"/>
        <v>0</v>
      </c>
      <c r="I104" s="102">
        <f>'[1]1주차'!K123</f>
        <v>7</v>
      </c>
      <c r="J104" s="103">
        <f t="shared" si="3"/>
        <v>7</v>
      </c>
      <c r="K104" s="104">
        <f>RANK(J104,J$5:J$221)</f>
        <v>187</v>
      </c>
      <c r="L104" s="105">
        <f t="shared" si="4"/>
        <v>0</v>
      </c>
      <c r="M104" s="106" t="s">
        <v>39</v>
      </c>
    </row>
    <row r="105" spans="1:13" ht="31.5">
      <c r="A105" s="94">
        <v>621</v>
      </c>
      <c r="B105" s="87" t="s">
        <v>38</v>
      </c>
      <c r="C105" s="88">
        <v>4</v>
      </c>
      <c r="D105" s="88">
        <v>10</v>
      </c>
      <c r="E105" s="88">
        <v>4</v>
      </c>
      <c r="F105" s="88"/>
      <c r="G105" s="88">
        <v>5</v>
      </c>
      <c r="H105" s="80">
        <f t="shared" si="5"/>
        <v>23</v>
      </c>
      <c r="I105" s="89">
        <f>'[1]1주차'!K124</f>
        <v>6</v>
      </c>
      <c r="J105" s="96">
        <f t="shared" si="3"/>
        <v>29</v>
      </c>
      <c r="K105" s="90">
        <f>RANK(J105,J$5:J$221)</f>
        <v>114</v>
      </c>
      <c r="L105" s="91">
        <f t="shared" si="4"/>
        <v>0.8</v>
      </c>
      <c r="M105" s="92"/>
    </row>
    <row r="106" spans="1:13" ht="31.5">
      <c r="A106" s="86">
        <v>622</v>
      </c>
      <c r="B106" s="107" t="s">
        <v>38</v>
      </c>
      <c r="C106" s="88">
        <v>9</v>
      </c>
      <c r="D106" s="88">
        <v>6</v>
      </c>
      <c r="E106" s="88">
        <v>5</v>
      </c>
      <c r="F106" s="88">
        <v>1</v>
      </c>
      <c r="G106" s="88">
        <v>3</v>
      </c>
      <c r="H106" s="80">
        <f t="shared" si="5"/>
        <v>24</v>
      </c>
      <c r="I106" s="89">
        <f>'[1]1주차'!K125</f>
        <v>4</v>
      </c>
      <c r="J106" s="96">
        <f t="shared" si="3"/>
        <v>28</v>
      </c>
      <c r="K106" s="90">
        <f>RANK(J106,J$5:J$221)</f>
        <v>120</v>
      </c>
      <c r="L106" s="91">
        <f t="shared" si="4"/>
        <v>1</v>
      </c>
      <c r="M106" s="92"/>
    </row>
    <row r="107" spans="1:13" ht="31.5">
      <c r="A107" s="94">
        <v>623</v>
      </c>
      <c r="B107" s="87" t="s">
        <v>37</v>
      </c>
      <c r="C107" s="88">
        <v>6</v>
      </c>
      <c r="D107" s="88">
        <v>11</v>
      </c>
      <c r="E107" s="88">
        <v>3</v>
      </c>
      <c r="F107" s="88">
        <v>5</v>
      </c>
      <c r="G107" s="88"/>
      <c r="H107" s="80">
        <f t="shared" si="5"/>
        <v>25</v>
      </c>
      <c r="I107" s="89">
        <f>'[1]1주차'!K126</f>
        <v>0</v>
      </c>
      <c r="J107" s="96">
        <f t="shared" si="3"/>
        <v>25</v>
      </c>
      <c r="K107" s="90">
        <f>RANK(J107,J$5:J$221)</f>
        <v>134</v>
      </c>
      <c r="L107" s="91">
        <f t="shared" si="4"/>
        <v>0.8</v>
      </c>
      <c r="M107" s="92"/>
    </row>
    <row r="108" spans="1:13" ht="31.5">
      <c r="A108" s="93">
        <v>624</v>
      </c>
      <c r="B108" s="87" t="s">
        <v>37</v>
      </c>
      <c r="C108" s="88">
        <v>10</v>
      </c>
      <c r="D108" s="88">
        <v>13</v>
      </c>
      <c r="E108" s="88"/>
      <c r="F108" s="88">
        <v>5</v>
      </c>
      <c r="G108" s="88">
        <v>8</v>
      </c>
      <c r="H108" s="80">
        <f t="shared" si="5"/>
        <v>36</v>
      </c>
      <c r="I108" s="89">
        <f>'[1]1주차'!K127</f>
        <v>6</v>
      </c>
      <c r="J108" s="96">
        <f t="shared" si="3"/>
        <v>42</v>
      </c>
      <c r="K108" s="90">
        <f>RANK(J108,J$5:J$221)</f>
        <v>51</v>
      </c>
      <c r="L108" s="91">
        <f t="shared" si="4"/>
        <v>0.8</v>
      </c>
      <c r="M108" s="92"/>
    </row>
    <row r="109" spans="1:13" ht="31.5">
      <c r="A109" s="93">
        <v>625</v>
      </c>
      <c r="B109" s="87" t="s">
        <v>37</v>
      </c>
      <c r="C109" s="88">
        <v>8</v>
      </c>
      <c r="D109" s="88">
        <v>13</v>
      </c>
      <c r="E109" s="88"/>
      <c r="F109" s="88">
        <v>3</v>
      </c>
      <c r="G109" s="88">
        <v>8</v>
      </c>
      <c r="H109" s="80">
        <f t="shared" si="5"/>
        <v>32</v>
      </c>
      <c r="I109" s="89">
        <f>'[1]1주차'!K128</f>
        <v>10</v>
      </c>
      <c r="J109" s="96">
        <f t="shared" si="3"/>
        <v>42</v>
      </c>
      <c r="K109" s="90">
        <f>RANK(J109,J$5:J$221)</f>
        <v>51</v>
      </c>
      <c r="L109" s="91">
        <f t="shared" si="4"/>
        <v>0.8</v>
      </c>
      <c r="M109" s="92"/>
    </row>
    <row r="110" spans="1:13" ht="31.5">
      <c r="A110" s="86">
        <v>626</v>
      </c>
      <c r="B110" s="87" t="s">
        <v>37</v>
      </c>
      <c r="C110" s="88">
        <v>4</v>
      </c>
      <c r="D110" s="88">
        <v>15</v>
      </c>
      <c r="E110" s="88">
        <v>7</v>
      </c>
      <c r="F110" s="88">
        <v>6</v>
      </c>
      <c r="G110" s="88">
        <v>5</v>
      </c>
      <c r="H110" s="80">
        <f t="shared" si="5"/>
        <v>37</v>
      </c>
      <c r="I110" s="89">
        <f>'[1]1주차'!K129</f>
        <v>5</v>
      </c>
      <c r="J110" s="96">
        <f t="shared" si="3"/>
        <v>42</v>
      </c>
      <c r="K110" s="90">
        <f>RANK(J110,J$5:J$221)</f>
        <v>51</v>
      </c>
      <c r="L110" s="91">
        <f t="shared" si="4"/>
        <v>1</v>
      </c>
      <c r="M110" s="92"/>
    </row>
    <row r="111" spans="1:13" ht="31.5">
      <c r="A111" s="86">
        <v>627</v>
      </c>
      <c r="B111" s="87" t="s">
        <v>37</v>
      </c>
      <c r="C111" s="88">
        <v>8</v>
      </c>
      <c r="D111" s="88">
        <v>8</v>
      </c>
      <c r="E111" s="88">
        <v>8</v>
      </c>
      <c r="F111" s="88">
        <v>3</v>
      </c>
      <c r="G111" s="88">
        <v>7</v>
      </c>
      <c r="H111" s="80">
        <f t="shared" si="5"/>
        <v>34</v>
      </c>
      <c r="I111" s="89">
        <f>'[1]1주차'!K130</f>
        <v>3</v>
      </c>
      <c r="J111" s="96">
        <f t="shared" si="3"/>
        <v>37</v>
      </c>
      <c r="K111" s="90">
        <f>RANK(J111,J$5:J$221)</f>
        <v>79</v>
      </c>
      <c r="L111" s="91">
        <f t="shared" si="4"/>
        <v>1</v>
      </c>
      <c r="M111" s="92"/>
    </row>
    <row r="112" spans="1:13" ht="31.5">
      <c r="A112" s="86">
        <v>628</v>
      </c>
      <c r="B112" s="87" t="s">
        <v>37</v>
      </c>
      <c r="C112" s="88">
        <v>6</v>
      </c>
      <c r="D112" s="88">
        <v>12</v>
      </c>
      <c r="E112" s="88">
        <v>8</v>
      </c>
      <c r="F112" s="88">
        <v>5</v>
      </c>
      <c r="G112" s="88">
        <v>6</v>
      </c>
      <c r="H112" s="80">
        <f t="shared" si="5"/>
        <v>37</v>
      </c>
      <c r="I112" s="89">
        <f>'[1]1주차'!K131</f>
        <v>4</v>
      </c>
      <c r="J112" s="96">
        <f t="shared" si="3"/>
        <v>41</v>
      </c>
      <c r="K112" s="90">
        <f>RANK(J112,J$5:J$221)</f>
        <v>57</v>
      </c>
      <c r="L112" s="91">
        <f t="shared" si="4"/>
        <v>1</v>
      </c>
      <c r="M112" s="92"/>
    </row>
    <row r="113" spans="1:13" ht="31.5">
      <c r="A113" s="94">
        <v>629</v>
      </c>
      <c r="B113" s="87" t="s">
        <v>37</v>
      </c>
      <c r="C113" s="88">
        <v>7</v>
      </c>
      <c r="D113" s="88">
        <v>14</v>
      </c>
      <c r="E113" s="88">
        <v>7</v>
      </c>
      <c r="F113" s="88">
        <v>5</v>
      </c>
      <c r="G113" s="88">
        <v>6</v>
      </c>
      <c r="H113" s="80">
        <f t="shared" si="5"/>
        <v>39</v>
      </c>
      <c r="I113" s="89">
        <f>'[1]1주차'!K132</f>
        <v>0</v>
      </c>
      <c r="J113" s="96">
        <f t="shared" si="3"/>
        <v>39</v>
      </c>
      <c r="K113" s="90">
        <f>RANK(J113,J$5:J$221)</f>
        <v>66</v>
      </c>
      <c r="L113" s="91">
        <f t="shared" si="4"/>
        <v>1</v>
      </c>
      <c r="M113" s="92"/>
    </row>
    <row r="114" spans="1:13" ht="31.5">
      <c r="A114" s="86">
        <v>630</v>
      </c>
      <c r="B114" s="87" t="s">
        <v>37</v>
      </c>
      <c r="C114" s="88">
        <v>9</v>
      </c>
      <c r="D114" s="88">
        <v>18</v>
      </c>
      <c r="E114" s="88">
        <v>8</v>
      </c>
      <c r="F114" s="88">
        <v>7</v>
      </c>
      <c r="G114" s="88">
        <v>6</v>
      </c>
      <c r="H114" s="80">
        <f t="shared" si="5"/>
        <v>48</v>
      </c>
      <c r="I114" s="89">
        <f>'[1]1주차'!K133</f>
        <v>4</v>
      </c>
      <c r="J114" s="96">
        <f t="shared" si="3"/>
        <v>52</v>
      </c>
      <c r="K114" s="90">
        <f>RANK(J114,J$5:J$221)</f>
        <v>19</v>
      </c>
      <c r="L114" s="91">
        <f t="shared" si="4"/>
        <v>1</v>
      </c>
      <c r="M114" s="92"/>
    </row>
    <row r="115" spans="1:13" ht="31.5">
      <c r="A115" s="86">
        <v>632</v>
      </c>
      <c r="B115" s="87" t="s">
        <v>37</v>
      </c>
      <c r="C115" s="88">
        <v>5</v>
      </c>
      <c r="D115" s="88">
        <v>10</v>
      </c>
      <c r="E115" s="88">
        <v>7</v>
      </c>
      <c r="F115" s="88">
        <v>4</v>
      </c>
      <c r="G115" s="88">
        <v>4</v>
      </c>
      <c r="H115" s="80">
        <f t="shared" si="5"/>
        <v>30</v>
      </c>
      <c r="I115" s="89">
        <f>'[1]1주차'!K135</f>
        <v>5</v>
      </c>
      <c r="J115" s="96">
        <f t="shared" si="3"/>
        <v>35</v>
      </c>
      <c r="K115" s="90">
        <f>RANK(J115,J$5:J$221)</f>
        <v>84</v>
      </c>
      <c r="L115" s="91">
        <f t="shared" si="4"/>
        <v>1</v>
      </c>
      <c r="M115" s="92"/>
    </row>
    <row r="116" spans="1:13" ht="31.5">
      <c r="A116" s="86">
        <v>633</v>
      </c>
      <c r="B116" s="87" t="s">
        <v>37</v>
      </c>
      <c r="C116" s="88">
        <v>6</v>
      </c>
      <c r="D116" s="88">
        <v>14</v>
      </c>
      <c r="E116" s="88">
        <v>5</v>
      </c>
      <c r="F116" s="88">
        <v>5</v>
      </c>
      <c r="G116" s="88">
        <v>6</v>
      </c>
      <c r="H116" s="80">
        <f t="shared" si="5"/>
        <v>36</v>
      </c>
      <c r="I116" s="89">
        <f>'[1]1주차'!K136</f>
        <v>5</v>
      </c>
      <c r="J116" s="96">
        <f t="shared" si="3"/>
        <v>41</v>
      </c>
      <c r="K116" s="90">
        <f>RANK(J116,J$5:J$221)</f>
        <v>57</v>
      </c>
      <c r="L116" s="91">
        <f t="shared" si="4"/>
        <v>1</v>
      </c>
      <c r="M116" s="92"/>
    </row>
    <row r="117" spans="1:13" ht="31.5">
      <c r="A117" s="93">
        <v>635</v>
      </c>
      <c r="B117" s="87" t="s">
        <v>38</v>
      </c>
      <c r="C117" s="88">
        <v>5</v>
      </c>
      <c r="D117" s="88">
        <v>9</v>
      </c>
      <c r="E117" s="88">
        <v>6</v>
      </c>
      <c r="F117" s="88">
        <v>2</v>
      </c>
      <c r="G117" s="88"/>
      <c r="H117" s="80">
        <f t="shared" si="5"/>
        <v>22</v>
      </c>
      <c r="I117" s="89">
        <f>'[1]1주차'!K138</f>
        <v>5</v>
      </c>
      <c r="J117" s="96">
        <f t="shared" si="3"/>
        <v>27</v>
      </c>
      <c r="K117" s="90">
        <f>RANK(J117,J$5:J$221)</f>
        <v>126</v>
      </c>
      <c r="L117" s="91">
        <f t="shared" si="4"/>
        <v>0.8</v>
      </c>
      <c r="M117" s="92"/>
    </row>
    <row r="118" spans="1:13" ht="31.5">
      <c r="A118" s="94">
        <v>636</v>
      </c>
      <c r="B118" s="87" t="s">
        <v>37</v>
      </c>
      <c r="C118" s="88">
        <v>2</v>
      </c>
      <c r="D118" s="88">
        <v>13</v>
      </c>
      <c r="E118" s="88">
        <v>6</v>
      </c>
      <c r="F118" s="88"/>
      <c r="G118" s="88"/>
      <c r="H118" s="80">
        <f t="shared" si="5"/>
        <v>21</v>
      </c>
      <c r="I118" s="89">
        <f>'[1]1주차'!K139</f>
        <v>0</v>
      </c>
      <c r="J118" s="96">
        <f t="shared" si="3"/>
        <v>21</v>
      </c>
      <c r="K118" s="90">
        <f>RANK(J118,J$5:J$221)</f>
        <v>149</v>
      </c>
      <c r="L118" s="91">
        <f t="shared" si="4"/>
        <v>0.6</v>
      </c>
      <c r="M118" s="92"/>
    </row>
    <row r="119" spans="1:13" ht="31.5">
      <c r="A119" s="94">
        <v>637</v>
      </c>
      <c r="B119" s="87" t="s">
        <v>37</v>
      </c>
      <c r="C119" s="88">
        <v>5</v>
      </c>
      <c r="D119" s="88">
        <v>6</v>
      </c>
      <c r="E119" s="88"/>
      <c r="F119" s="88"/>
      <c r="G119" s="88"/>
      <c r="H119" s="80">
        <f t="shared" si="5"/>
        <v>11</v>
      </c>
      <c r="I119" s="89">
        <f>'[1]1주차'!K140</f>
        <v>0</v>
      </c>
      <c r="J119" s="96">
        <f t="shared" si="3"/>
        <v>11</v>
      </c>
      <c r="K119" s="90">
        <f>RANK(J119,J$5:J$221)</f>
        <v>174</v>
      </c>
      <c r="L119" s="91">
        <f t="shared" si="4"/>
        <v>0.4</v>
      </c>
      <c r="M119" s="92"/>
    </row>
    <row r="120" spans="1:13" ht="31.5">
      <c r="A120" s="86">
        <v>638</v>
      </c>
      <c r="B120" s="87" t="s">
        <v>37</v>
      </c>
      <c r="C120" s="88">
        <v>7</v>
      </c>
      <c r="D120" s="88">
        <v>9</v>
      </c>
      <c r="E120" s="88">
        <v>3</v>
      </c>
      <c r="F120" s="88">
        <v>4</v>
      </c>
      <c r="G120" s="88">
        <v>5</v>
      </c>
      <c r="H120" s="80">
        <f t="shared" si="5"/>
        <v>28</v>
      </c>
      <c r="I120" s="89">
        <f>'[1]1주차'!K141</f>
        <v>5</v>
      </c>
      <c r="J120" s="96">
        <f t="shared" si="3"/>
        <v>33</v>
      </c>
      <c r="K120" s="90">
        <f>RANK(J120,J$5:J$221)</f>
        <v>97</v>
      </c>
      <c r="L120" s="91">
        <f t="shared" si="4"/>
        <v>1</v>
      </c>
      <c r="M120" s="92"/>
    </row>
    <row r="121" spans="1:13" ht="31.5">
      <c r="A121" s="94">
        <v>640</v>
      </c>
      <c r="B121" s="87" t="s">
        <v>37</v>
      </c>
      <c r="C121" s="88"/>
      <c r="D121" s="88">
        <v>12</v>
      </c>
      <c r="E121" s="88"/>
      <c r="F121" s="88"/>
      <c r="G121" s="88"/>
      <c r="H121" s="80">
        <f t="shared" si="5"/>
        <v>12</v>
      </c>
      <c r="I121" s="89">
        <f>'[1]1주차'!K143</f>
        <v>0</v>
      </c>
      <c r="J121" s="96">
        <f t="shared" si="3"/>
        <v>12</v>
      </c>
      <c r="K121" s="90">
        <f>RANK(J121,J$5:J$221)</f>
        <v>171</v>
      </c>
      <c r="L121" s="91">
        <f t="shared" si="4"/>
        <v>0.2</v>
      </c>
      <c r="M121" s="92"/>
    </row>
    <row r="122" spans="1:13" ht="31.5">
      <c r="A122" s="98">
        <v>641</v>
      </c>
      <c r="B122" s="99" t="s">
        <v>37</v>
      </c>
      <c r="C122" s="100"/>
      <c r="D122" s="100"/>
      <c r="E122" s="100"/>
      <c r="F122" s="100"/>
      <c r="G122" s="100"/>
      <c r="H122" s="80">
        <f t="shared" si="5"/>
        <v>0</v>
      </c>
      <c r="I122" s="102">
        <f>'[1]1주차'!K144</f>
        <v>0</v>
      </c>
      <c r="J122" s="103">
        <f t="shared" si="3"/>
        <v>0</v>
      </c>
      <c r="K122" s="104">
        <f>RANK(J122,J$5:J$221)</f>
        <v>196</v>
      </c>
      <c r="L122" s="105">
        <f t="shared" si="4"/>
        <v>0</v>
      </c>
      <c r="M122" s="106" t="s">
        <v>39</v>
      </c>
    </row>
    <row r="123" spans="1:13" ht="31.5">
      <c r="A123" s="98">
        <v>645</v>
      </c>
      <c r="B123" s="99" t="s">
        <v>37</v>
      </c>
      <c r="C123" s="100"/>
      <c r="D123" s="100"/>
      <c r="E123" s="100"/>
      <c r="F123" s="100"/>
      <c r="G123" s="100"/>
      <c r="H123" s="80">
        <f t="shared" si="5"/>
        <v>0</v>
      </c>
      <c r="I123" s="102">
        <f>'[1]1주차'!K148</f>
        <v>0</v>
      </c>
      <c r="J123" s="103">
        <f t="shared" si="3"/>
        <v>0</v>
      </c>
      <c r="K123" s="104">
        <f>RANK(J123,J$5:J$221)</f>
        <v>196</v>
      </c>
      <c r="L123" s="105">
        <f t="shared" si="4"/>
        <v>0</v>
      </c>
      <c r="M123" s="106" t="s">
        <v>39</v>
      </c>
    </row>
    <row r="124" spans="1:13" ht="31.5">
      <c r="A124" s="94">
        <v>646</v>
      </c>
      <c r="B124" s="87" t="s">
        <v>38</v>
      </c>
      <c r="C124" s="88"/>
      <c r="D124" s="88">
        <v>5</v>
      </c>
      <c r="E124" s="88">
        <v>6</v>
      </c>
      <c r="F124" s="88"/>
      <c r="G124" s="88"/>
      <c r="H124" s="80">
        <f t="shared" si="5"/>
        <v>11</v>
      </c>
      <c r="I124" s="89">
        <f>'[1]1주차'!K149</f>
        <v>0</v>
      </c>
      <c r="J124" s="96">
        <f t="shared" si="3"/>
        <v>11</v>
      </c>
      <c r="K124" s="90">
        <f>RANK(J124,J$5:J$221)</f>
        <v>174</v>
      </c>
      <c r="L124" s="91">
        <f t="shared" si="4"/>
        <v>0.4</v>
      </c>
      <c r="M124" s="92"/>
    </row>
    <row r="125" spans="1:13" ht="31.5">
      <c r="A125" s="86">
        <v>647</v>
      </c>
      <c r="B125" s="87" t="s">
        <v>37</v>
      </c>
      <c r="C125" s="88">
        <v>8</v>
      </c>
      <c r="D125" s="88">
        <v>12</v>
      </c>
      <c r="E125" s="88">
        <v>6</v>
      </c>
      <c r="F125" s="88">
        <v>4</v>
      </c>
      <c r="G125" s="88">
        <v>5</v>
      </c>
      <c r="H125" s="80">
        <f t="shared" si="5"/>
        <v>35</v>
      </c>
      <c r="I125" s="89">
        <f>'[1]1주차'!K150</f>
        <v>4</v>
      </c>
      <c r="J125" s="96">
        <f t="shared" si="3"/>
        <v>39</v>
      </c>
      <c r="K125" s="90">
        <f>RANK(J125,J$5:J$221)</f>
        <v>66</v>
      </c>
      <c r="L125" s="91">
        <f t="shared" si="4"/>
        <v>1</v>
      </c>
      <c r="M125" s="92"/>
    </row>
    <row r="126" spans="1:13" ht="31.5">
      <c r="A126" s="93">
        <v>648</v>
      </c>
      <c r="B126" s="87" t="s">
        <v>38</v>
      </c>
      <c r="C126" s="88">
        <v>8</v>
      </c>
      <c r="D126" s="88">
        <v>16</v>
      </c>
      <c r="E126" s="88">
        <v>7</v>
      </c>
      <c r="F126" s="88">
        <v>8</v>
      </c>
      <c r="G126" s="88"/>
      <c r="H126" s="80">
        <f t="shared" si="5"/>
        <v>39</v>
      </c>
      <c r="I126" s="89">
        <f>'[1]1주차'!K151</f>
        <v>14</v>
      </c>
      <c r="J126" s="96">
        <f t="shared" si="3"/>
        <v>53</v>
      </c>
      <c r="K126" s="90">
        <f>RANK(J126,J$5:J$221)</f>
        <v>17</v>
      </c>
      <c r="L126" s="91">
        <f t="shared" si="4"/>
        <v>0.8</v>
      </c>
      <c r="M126" s="92"/>
    </row>
    <row r="127" spans="1:13" ht="31.5">
      <c r="A127" s="94">
        <v>649</v>
      </c>
      <c r="B127" s="87" t="s">
        <v>38</v>
      </c>
      <c r="C127" s="88">
        <v>3</v>
      </c>
      <c r="D127" s="88">
        <v>12</v>
      </c>
      <c r="E127" s="88">
        <v>7</v>
      </c>
      <c r="F127" s="88"/>
      <c r="G127" s="88">
        <v>2</v>
      </c>
      <c r="H127" s="80">
        <f t="shared" si="5"/>
        <v>24</v>
      </c>
      <c r="I127" s="89">
        <f>'[1]1주차'!K152</f>
        <v>2</v>
      </c>
      <c r="J127" s="96">
        <f t="shared" si="3"/>
        <v>26</v>
      </c>
      <c r="K127" s="90">
        <f>RANK(J127,J$5:J$221)</f>
        <v>131</v>
      </c>
      <c r="L127" s="91">
        <f t="shared" si="4"/>
        <v>0.8</v>
      </c>
      <c r="M127" s="92"/>
    </row>
    <row r="128" spans="1:13" ht="31.5">
      <c r="A128" s="86">
        <v>651</v>
      </c>
      <c r="B128" s="87" t="s">
        <v>37</v>
      </c>
      <c r="C128" s="88">
        <v>6</v>
      </c>
      <c r="D128" s="88">
        <v>15</v>
      </c>
      <c r="E128" s="88">
        <v>5</v>
      </c>
      <c r="F128" s="89">
        <v>6</v>
      </c>
      <c r="G128" s="88">
        <v>6</v>
      </c>
      <c r="H128" s="80">
        <f t="shared" si="5"/>
        <v>38</v>
      </c>
      <c r="I128" s="89">
        <f>'[1]1주차'!K154</f>
        <v>6</v>
      </c>
      <c r="J128" s="96">
        <f t="shared" si="3"/>
        <v>44</v>
      </c>
      <c r="K128" s="90">
        <f>RANK(J128,J$5:J$221)</f>
        <v>40</v>
      </c>
      <c r="L128" s="91">
        <f t="shared" si="4"/>
        <v>1</v>
      </c>
      <c r="M128" s="92"/>
    </row>
    <row r="129" spans="1:13" ht="31.5">
      <c r="A129" s="86">
        <v>652</v>
      </c>
      <c r="B129" s="87" t="s">
        <v>37</v>
      </c>
      <c r="C129" s="88">
        <v>12</v>
      </c>
      <c r="D129" s="88">
        <v>11</v>
      </c>
      <c r="E129" s="88">
        <v>8</v>
      </c>
      <c r="F129" s="89">
        <v>9</v>
      </c>
      <c r="G129" s="88">
        <v>6</v>
      </c>
      <c r="H129" s="80">
        <f t="shared" si="5"/>
        <v>46</v>
      </c>
      <c r="I129" s="89">
        <f>'[1]1주차'!K155</f>
        <v>13</v>
      </c>
      <c r="J129" s="96">
        <f t="shared" si="3"/>
        <v>59</v>
      </c>
      <c r="K129" s="90">
        <f>RANK(J129,J$5:J$221)</f>
        <v>8</v>
      </c>
      <c r="L129" s="91">
        <f t="shared" si="4"/>
        <v>1</v>
      </c>
      <c r="M129" s="92"/>
    </row>
    <row r="130" spans="1:13" ht="31.5">
      <c r="A130" s="86">
        <v>654</v>
      </c>
      <c r="B130" s="87" t="s">
        <v>38</v>
      </c>
      <c r="C130" s="88">
        <v>7</v>
      </c>
      <c r="D130" s="88">
        <v>8</v>
      </c>
      <c r="E130" s="88">
        <v>8</v>
      </c>
      <c r="F130" s="89">
        <v>6</v>
      </c>
      <c r="G130" s="88">
        <v>6</v>
      </c>
      <c r="H130" s="80">
        <f t="shared" si="5"/>
        <v>35</v>
      </c>
      <c r="I130" s="89">
        <f>'[1]1주차'!K156</f>
        <v>7</v>
      </c>
      <c r="J130" s="96">
        <f t="shared" si="3"/>
        <v>42</v>
      </c>
      <c r="K130" s="90">
        <f>RANK(J130,J$5:J$221)</f>
        <v>51</v>
      </c>
      <c r="L130" s="91">
        <f t="shared" si="4"/>
        <v>1</v>
      </c>
      <c r="M130" s="92"/>
    </row>
    <row r="131" spans="1:13" ht="31.5">
      <c r="A131" s="86">
        <v>655</v>
      </c>
      <c r="B131" s="87" t="s">
        <v>37</v>
      </c>
      <c r="C131" s="88">
        <v>9</v>
      </c>
      <c r="D131" s="88">
        <v>12</v>
      </c>
      <c r="E131" s="88">
        <v>7</v>
      </c>
      <c r="F131" s="89">
        <v>6</v>
      </c>
      <c r="G131" s="88">
        <v>5</v>
      </c>
      <c r="H131" s="80">
        <f t="shared" si="5"/>
        <v>39</v>
      </c>
      <c r="I131" s="89">
        <f>'[1]1주차'!K157</f>
        <v>10</v>
      </c>
      <c r="J131" s="96">
        <f t="shared" si="3"/>
        <v>49</v>
      </c>
      <c r="K131" s="90">
        <f>RANK(J131,J$5:J$221)</f>
        <v>25</v>
      </c>
      <c r="L131" s="91">
        <f t="shared" si="4"/>
        <v>1</v>
      </c>
      <c r="M131" s="92"/>
    </row>
    <row r="132" spans="1:13" ht="31.5">
      <c r="A132" s="93">
        <v>656</v>
      </c>
      <c r="B132" s="87" t="s">
        <v>38</v>
      </c>
      <c r="C132" s="88">
        <v>6</v>
      </c>
      <c r="D132" s="88">
        <v>12</v>
      </c>
      <c r="E132" s="88">
        <v>5</v>
      </c>
      <c r="F132" s="89">
        <v>5</v>
      </c>
      <c r="G132" s="88"/>
      <c r="H132" s="80">
        <f t="shared" si="5"/>
        <v>28</v>
      </c>
      <c r="I132" s="89">
        <f>'[1]1주차'!K158</f>
        <v>5</v>
      </c>
      <c r="J132" s="96">
        <f t="shared" si="3"/>
        <v>33</v>
      </c>
      <c r="K132" s="90">
        <f>RANK(J132,J$5:J$221)</f>
        <v>97</v>
      </c>
      <c r="L132" s="91">
        <f t="shared" si="4"/>
        <v>0.8</v>
      </c>
      <c r="M132" s="92"/>
    </row>
    <row r="133" spans="1:13" ht="31.5">
      <c r="A133" s="98">
        <v>657</v>
      </c>
      <c r="B133" s="99" t="s">
        <v>37</v>
      </c>
      <c r="C133" s="100"/>
      <c r="D133" s="100"/>
      <c r="E133" s="100"/>
      <c r="F133" s="102"/>
      <c r="G133" s="100">
        <v>5</v>
      </c>
      <c r="H133" s="80">
        <f t="shared" si="5"/>
        <v>5</v>
      </c>
      <c r="I133" s="102">
        <f>'[1]1주차'!K159</f>
        <v>0</v>
      </c>
      <c r="J133" s="103">
        <f t="shared" ref="J133:J196" si="6">SUM(H133,I133)</f>
        <v>5</v>
      </c>
      <c r="K133" s="104">
        <f>RANK(J133,J$5:J$221)</f>
        <v>192</v>
      </c>
      <c r="L133" s="105">
        <f t="shared" ref="L133:L196" si="7">COUNTA(C133,D133,E133,F133,G133)/5</f>
        <v>0.2</v>
      </c>
      <c r="M133" s="106" t="s">
        <v>39</v>
      </c>
    </row>
    <row r="134" spans="1:13" ht="31.5">
      <c r="A134" s="94">
        <v>658</v>
      </c>
      <c r="B134" s="107" t="s">
        <v>37</v>
      </c>
      <c r="C134" s="88">
        <v>7</v>
      </c>
      <c r="D134" s="88">
        <v>8</v>
      </c>
      <c r="E134" s="88"/>
      <c r="F134" s="89">
        <v>3</v>
      </c>
      <c r="G134" s="88"/>
      <c r="H134" s="80">
        <f t="shared" ref="H134:H197" si="8">SUM(C134:G134)</f>
        <v>18</v>
      </c>
      <c r="I134" s="89">
        <f>'[1]1주차'!K160</f>
        <v>5</v>
      </c>
      <c r="J134" s="96">
        <f t="shared" si="6"/>
        <v>23</v>
      </c>
      <c r="K134" s="90">
        <f>RANK(J134,J$5:J$221)</f>
        <v>143</v>
      </c>
      <c r="L134" s="91">
        <f t="shared" si="7"/>
        <v>0.6</v>
      </c>
      <c r="M134" s="92"/>
    </row>
    <row r="135" spans="1:13" ht="31.5">
      <c r="A135" s="94">
        <v>660</v>
      </c>
      <c r="B135" s="87" t="s">
        <v>37</v>
      </c>
      <c r="C135" s="88">
        <v>5</v>
      </c>
      <c r="D135" s="88"/>
      <c r="E135" s="88"/>
      <c r="F135" s="89">
        <v>8</v>
      </c>
      <c r="G135" s="88"/>
      <c r="H135" s="80">
        <f t="shared" si="8"/>
        <v>13</v>
      </c>
      <c r="I135" s="89">
        <f>'[1]1주차'!K161</f>
        <v>0</v>
      </c>
      <c r="J135" s="96">
        <f t="shared" si="6"/>
        <v>13</v>
      </c>
      <c r="K135" s="90">
        <f>RANK(J135,J$5:J$221)</f>
        <v>167</v>
      </c>
      <c r="L135" s="91">
        <f t="shared" si="7"/>
        <v>0.4</v>
      </c>
      <c r="M135" s="92"/>
    </row>
    <row r="136" spans="1:13" ht="31.5">
      <c r="A136" s="94">
        <v>661</v>
      </c>
      <c r="B136" s="87" t="s">
        <v>37</v>
      </c>
      <c r="C136" s="88">
        <v>5</v>
      </c>
      <c r="D136" s="88">
        <v>12</v>
      </c>
      <c r="E136" s="88">
        <v>6</v>
      </c>
      <c r="F136" s="89">
        <v>7</v>
      </c>
      <c r="G136" s="88">
        <v>6</v>
      </c>
      <c r="H136" s="80">
        <f t="shared" si="8"/>
        <v>36</v>
      </c>
      <c r="I136" s="89">
        <f>'[1]1주차'!K162</f>
        <v>11</v>
      </c>
      <c r="J136" s="96">
        <f t="shared" si="6"/>
        <v>47</v>
      </c>
      <c r="K136" s="90">
        <f>RANK(J136,J$5:J$221)</f>
        <v>32</v>
      </c>
      <c r="L136" s="91">
        <f t="shared" si="7"/>
        <v>1</v>
      </c>
      <c r="M136" s="92"/>
    </row>
    <row r="137" spans="1:13" ht="31.5">
      <c r="A137" s="94">
        <v>662</v>
      </c>
      <c r="B137" s="87" t="s">
        <v>37</v>
      </c>
      <c r="C137" s="88">
        <v>7</v>
      </c>
      <c r="D137" s="88">
        <v>11</v>
      </c>
      <c r="E137" s="88">
        <v>8</v>
      </c>
      <c r="F137" s="89"/>
      <c r="G137" s="88">
        <v>5</v>
      </c>
      <c r="H137" s="80">
        <f t="shared" si="8"/>
        <v>31</v>
      </c>
      <c r="I137" s="89">
        <f>'[1]1주차'!K163</f>
        <v>6</v>
      </c>
      <c r="J137" s="96">
        <f t="shared" si="6"/>
        <v>37</v>
      </c>
      <c r="K137" s="90">
        <f>RANK(J137,J$5:J$221)</f>
        <v>79</v>
      </c>
      <c r="L137" s="91">
        <f t="shared" si="7"/>
        <v>0.8</v>
      </c>
      <c r="M137" s="92"/>
    </row>
    <row r="138" spans="1:13" ht="31.5">
      <c r="A138" s="94">
        <v>663</v>
      </c>
      <c r="B138" s="87" t="s">
        <v>37</v>
      </c>
      <c r="C138" s="88">
        <v>8</v>
      </c>
      <c r="D138" s="88">
        <v>7</v>
      </c>
      <c r="E138" s="88">
        <v>5</v>
      </c>
      <c r="F138" s="89"/>
      <c r="G138" s="88"/>
      <c r="H138" s="80">
        <f t="shared" si="8"/>
        <v>20</v>
      </c>
      <c r="I138" s="89">
        <f>'[1]1주차'!K164</f>
        <v>0</v>
      </c>
      <c r="J138" s="96">
        <f t="shared" si="6"/>
        <v>20</v>
      </c>
      <c r="K138" s="90">
        <f>RANK(J138,J$5:J$221)</f>
        <v>153</v>
      </c>
      <c r="L138" s="91">
        <f t="shared" si="7"/>
        <v>0.6</v>
      </c>
      <c r="M138" s="92"/>
    </row>
    <row r="139" spans="1:13" ht="31.5">
      <c r="A139" s="94">
        <v>664</v>
      </c>
      <c r="B139" s="87" t="s">
        <v>37</v>
      </c>
      <c r="C139" s="88">
        <v>8</v>
      </c>
      <c r="D139" s="88">
        <v>10</v>
      </c>
      <c r="E139" s="88">
        <v>7</v>
      </c>
      <c r="F139" s="89">
        <v>3</v>
      </c>
      <c r="G139" s="88"/>
      <c r="H139" s="80">
        <f t="shared" si="8"/>
        <v>28</v>
      </c>
      <c r="I139" s="89">
        <f>'[1]1주차'!K165</f>
        <v>1</v>
      </c>
      <c r="J139" s="96">
        <f t="shared" si="6"/>
        <v>29</v>
      </c>
      <c r="K139" s="90">
        <f>RANK(J139,J$5:J$221)</f>
        <v>114</v>
      </c>
      <c r="L139" s="91">
        <f t="shared" si="7"/>
        <v>0.8</v>
      </c>
      <c r="M139" s="92"/>
    </row>
    <row r="140" spans="1:13" ht="31.5">
      <c r="A140" s="94">
        <v>665</v>
      </c>
      <c r="B140" s="87" t="s">
        <v>38</v>
      </c>
      <c r="C140" s="88">
        <v>7</v>
      </c>
      <c r="D140" s="88">
        <v>12</v>
      </c>
      <c r="E140" s="88">
        <v>5</v>
      </c>
      <c r="F140" s="89">
        <v>5</v>
      </c>
      <c r="G140" s="88">
        <v>5</v>
      </c>
      <c r="H140" s="80">
        <f t="shared" si="8"/>
        <v>34</v>
      </c>
      <c r="I140" s="89">
        <f>'[1]1주차'!K166</f>
        <v>6</v>
      </c>
      <c r="J140" s="96">
        <f t="shared" si="6"/>
        <v>40</v>
      </c>
      <c r="K140" s="90">
        <f>RANK(J140,J$5:J$221)</f>
        <v>63</v>
      </c>
      <c r="L140" s="91">
        <f t="shared" si="7"/>
        <v>1</v>
      </c>
      <c r="M140" s="92"/>
    </row>
    <row r="141" spans="1:13" ht="31.5">
      <c r="A141" s="93">
        <v>666</v>
      </c>
      <c r="B141" s="87" t="s">
        <v>37</v>
      </c>
      <c r="C141" s="88"/>
      <c r="D141" s="88">
        <v>13</v>
      </c>
      <c r="E141" s="88">
        <v>6</v>
      </c>
      <c r="F141" s="89">
        <v>3</v>
      </c>
      <c r="G141" s="88">
        <v>5</v>
      </c>
      <c r="H141" s="80">
        <f t="shared" si="8"/>
        <v>27</v>
      </c>
      <c r="I141" s="89">
        <f>'[1]1주차'!K167</f>
        <v>5</v>
      </c>
      <c r="J141" s="96">
        <f t="shared" si="6"/>
        <v>32</v>
      </c>
      <c r="K141" s="90">
        <f>RANK(J141,J$5:J$221)</f>
        <v>101</v>
      </c>
      <c r="L141" s="91">
        <f t="shared" si="7"/>
        <v>0.8</v>
      </c>
      <c r="M141" s="92"/>
    </row>
    <row r="142" spans="1:13" ht="31.5">
      <c r="A142" s="94">
        <v>667</v>
      </c>
      <c r="B142" s="87" t="s">
        <v>38</v>
      </c>
      <c r="C142" s="88"/>
      <c r="D142" s="88"/>
      <c r="E142" s="88"/>
      <c r="F142" s="89"/>
      <c r="G142" s="88">
        <v>10</v>
      </c>
      <c r="H142" s="80">
        <f t="shared" si="8"/>
        <v>10</v>
      </c>
      <c r="I142" s="89">
        <f>'[1]1주차'!K168</f>
        <v>0</v>
      </c>
      <c r="J142" s="96">
        <f t="shared" si="6"/>
        <v>10</v>
      </c>
      <c r="K142" s="90">
        <f>RANK(J142,J$5:J$221)</f>
        <v>178</v>
      </c>
      <c r="L142" s="91">
        <f t="shared" si="7"/>
        <v>0.2</v>
      </c>
      <c r="M142" s="92"/>
    </row>
    <row r="143" spans="1:13" ht="31.5">
      <c r="A143" s="86">
        <v>668</v>
      </c>
      <c r="B143" s="87" t="s">
        <v>37</v>
      </c>
      <c r="C143" s="88">
        <v>14</v>
      </c>
      <c r="D143" s="88">
        <v>18</v>
      </c>
      <c r="E143" s="88">
        <v>11</v>
      </c>
      <c r="F143" s="89">
        <v>9</v>
      </c>
      <c r="G143" s="88">
        <v>6</v>
      </c>
      <c r="H143" s="80">
        <f t="shared" si="8"/>
        <v>58</v>
      </c>
      <c r="I143" s="89">
        <f>'[1]1주차'!K169</f>
        <v>11</v>
      </c>
      <c r="J143" s="96">
        <f t="shared" si="6"/>
        <v>69</v>
      </c>
      <c r="K143" s="97">
        <f>RANK(J143,J$5:J$221)</f>
        <v>4</v>
      </c>
      <c r="L143" s="91">
        <f t="shared" si="7"/>
        <v>1</v>
      </c>
      <c r="M143" s="92"/>
    </row>
    <row r="144" spans="1:13" ht="31.5">
      <c r="A144" s="94">
        <v>669</v>
      </c>
      <c r="B144" s="87" t="s">
        <v>37</v>
      </c>
      <c r="C144" s="88">
        <v>10</v>
      </c>
      <c r="D144" s="88"/>
      <c r="E144" s="88">
        <v>2</v>
      </c>
      <c r="F144" s="89">
        <v>2</v>
      </c>
      <c r="G144" s="88"/>
      <c r="H144" s="80">
        <f t="shared" si="8"/>
        <v>14</v>
      </c>
      <c r="I144" s="89">
        <f>'[1]1주차'!K170</f>
        <v>0</v>
      </c>
      <c r="J144" s="96">
        <f t="shared" si="6"/>
        <v>14</v>
      </c>
      <c r="K144" s="90">
        <f>RANK(J144,J$5:J$221)</f>
        <v>165</v>
      </c>
      <c r="L144" s="91">
        <f t="shared" si="7"/>
        <v>0.6</v>
      </c>
      <c r="M144" s="92"/>
    </row>
    <row r="145" spans="1:13" ht="31.5">
      <c r="A145" s="94">
        <v>670</v>
      </c>
      <c r="B145" s="87" t="s">
        <v>37</v>
      </c>
      <c r="C145" s="88">
        <v>4</v>
      </c>
      <c r="D145" s="88"/>
      <c r="E145" s="88">
        <v>4</v>
      </c>
      <c r="F145" s="89">
        <v>7</v>
      </c>
      <c r="G145" s="88"/>
      <c r="H145" s="80">
        <f t="shared" si="8"/>
        <v>15</v>
      </c>
      <c r="I145" s="89">
        <f>'[1]1주차'!K171</f>
        <v>0</v>
      </c>
      <c r="J145" s="96">
        <f t="shared" si="6"/>
        <v>15</v>
      </c>
      <c r="K145" s="90">
        <f>RANK(J145,J$5:J$221)</f>
        <v>163</v>
      </c>
      <c r="L145" s="91">
        <f t="shared" si="7"/>
        <v>0.6</v>
      </c>
      <c r="M145" s="92"/>
    </row>
    <row r="146" spans="1:13" ht="31.5">
      <c r="A146" s="98">
        <v>671</v>
      </c>
      <c r="B146" s="99" t="s">
        <v>37</v>
      </c>
      <c r="C146" s="100"/>
      <c r="D146" s="100"/>
      <c r="E146" s="100"/>
      <c r="F146" s="102"/>
      <c r="G146" s="100"/>
      <c r="H146" s="80">
        <f t="shared" si="8"/>
        <v>0</v>
      </c>
      <c r="I146" s="102">
        <f>'[1]1주차'!K172</f>
        <v>0</v>
      </c>
      <c r="J146" s="103">
        <f t="shared" si="6"/>
        <v>0</v>
      </c>
      <c r="K146" s="104">
        <f>RANK(J146,J$5:J$221)</f>
        <v>196</v>
      </c>
      <c r="L146" s="105">
        <f t="shared" si="7"/>
        <v>0</v>
      </c>
      <c r="M146" s="106" t="s">
        <v>39</v>
      </c>
    </row>
    <row r="147" spans="1:13" ht="31.5">
      <c r="A147" s="94">
        <v>672</v>
      </c>
      <c r="B147" s="87" t="s">
        <v>38</v>
      </c>
      <c r="C147" s="88">
        <v>7</v>
      </c>
      <c r="D147" s="88">
        <v>15</v>
      </c>
      <c r="E147" s="88"/>
      <c r="F147" s="89">
        <v>3</v>
      </c>
      <c r="G147" s="88">
        <v>5</v>
      </c>
      <c r="H147" s="80">
        <f t="shared" si="8"/>
        <v>30</v>
      </c>
      <c r="I147" s="89">
        <f>'[1]1주차'!K173</f>
        <v>7</v>
      </c>
      <c r="J147" s="96">
        <f t="shared" si="6"/>
        <v>37</v>
      </c>
      <c r="K147" s="90">
        <f>RANK(J147,J$5:J$221)</f>
        <v>79</v>
      </c>
      <c r="L147" s="91">
        <f t="shared" si="7"/>
        <v>0.8</v>
      </c>
      <c r="M147" s="92"/>
    </row>
    <row r="148" spans="1:13" ht="31.5">
      <c r="A148" s="94">
        <v>674</v>
      </c>
      <c r="B148" s="87" t="s">
        <v>38</v>
      </c>
      <c r="C148" s="88"/>
      <c r="D148" s="88">
        <v>15</v>
      </c>
      <c r="E148" s="88">
        <v>9</v>
      </c>
      <c r="F148" s="89">
        <v>5</v>
      </c>
      <c r="G148" s="88"/>
      <c r="H148" s="80">
        <f t="shared" si="8"/>
        <v>29</v>
      </c>
      <c r="I148" s="89">
        <f>'[1]1주차'!K174</f>
        <v>0</v>
      </c>
      <c r="J148" s="96">
        <f t="shared" si="6"/>
        <v>29</v>
      </c>
      <c r="K148" s="90">
        <f>RANK(J148,J$5:J$221)</f>
        <v>114</v>
      </c>
      <c r="L148" s="91">
        <f t="shared" si="7"/>
        <v>0.6</v>
      </c>
      <c r="M148" s="92"/>
    </row>
    <row r="149" spans="1:13" ht="31.5">
      <c r="A149" s="94">
        <v>675</v>
      </c>
      <c r="B149" s="87" t="s">
        <v>38</v>
      </c>
      <c r="C149" s="88"/>
      <c r="D149" s="88">
        <v>17</v>
      </c>
      <c r="E149" s="88">
        <v>8</v>
      </c>
      <c r="F149" s="89">
        <v>6</v>
      </c>
      <c r="G149" s="88"/>
      <c r="H149" s="80">
        <f t="shared" si="8"/>
        <v>31</v>
      </c>
      <c r="I149" s="89">
        <f>'[1]1주차'!K175</f>
        <v>0</v>
      </c>
      <c r="J149" s="96">
        <f t="shared" si="6"/>
        <v>31</v>
      </c>
      <c r="K149" s="90">
        <f>RANK(J149,J$5:J$221)</f>
        <v>106</v>
      </c>
      <c r="L149" s="91">
        <f t="shared" si="7"/>
        <v>0.6</v>
      </c>
      <c r="M149" s="92"/>
    </row>
    <row r="150" spans="1:13" ht="31.5">
      <c r="A150" s="94">
        <v>676</v>
      </c>
      <c r="B150" s="87" t="s">
        <v>38</v>
      </c>
      <c r="C150" s="88"/>
      <c r="D150" s="88">
        <v>11</v>
      </c>
      <c r="E150" s="88">
        <v>4</v>
      </c>
      <c r="F150" s="89">
        <v>4</v>
      </c>
      <c r="G150" s="88">
        <v>13</v>
      </c>
      <c r="H150" s="80">
        <f t="shared" si="8"/>
        <v>32</v>
      </c>
      <c r="I150" s="89">
        <f>'[1]1주차'!K176</f>
        <v>12</v>
      </c>
      <c r="J150" s="96">
        <f t="shared" si="6"/>
        <v>44</v>
      </c>
      <c r="K150" s="90">
        <f>RANK(J150,J$5:J$221)</f>
        <v>40</v>
      </c>
      <c r="L150" s="91">
        <f t="shared" si="7"/>
        <v>0.8</v>
      </c>
      <c r="M150" s="92"/>
    </row>
    <row r="151" spans="1:13" ht="31.5">
      <c r="A151" s="86">
        <v>677</v>
      </c>
      <c r="B151" s="87" t="s">
        <v>37</v>
      </c>
      <c r="C151" s="88">
        <v>9</v>
      </c>
      <c r="D151" s="88">
        <v>18</v>
      </c>
      <c r="E151" s="88">
        <v>8</v>
      </c>
      <c r="F151" s="89">
        <v>9</v>
      </c>
      <c r="G151" s="88">
        <v>7</v>
      </c>
      <c r="H151" s="80">
        <f t="shared" si="8"/>
        <v>51</v>
      </c>
      <c r="I151" s="89">
        <f>'[1]1주차'!K177</f>
        <v>6</v>
      </c>
      <c r="J151" s="96">
        <f t="shared" si="6"/>
        <v>57</v>
      </c>
      <c r="K151" s="90">
        <f>RANK(J151,J$5:J$221)</f>
        <v>11</v>
      </c>
      <c r="L151" s="91">
        <f t="shared" si="7"/>
        <v>1</v>
      </c>
      <c r="M151" s="92"/>
    </row>
    <row r="152" spans="1:13" ht="31.5">
      <c r="A152" s="94">
        <v>678</v>
      </c>
      <c r="B152" s="87" t="s">
        <v>37</v>
      </c>
      <c r="C152" s="88"/>
      <c r="D152" s="88">
        <v>15</v>
      </c>
      <c r="E152" s="88">
        <v>9</v>
      </c>
      <c r="F152" s="89">
        <v>7</v>
      </c>
      <c r="G152" s="88">
        <v>10</v>
      </c>
      <c r="H152" s="80">
        <f t="shared" si="8"/>
        <v>41</v>
      </c>
      <c r="I152" s="89">
        <f>'[1]1주차'!K178</f>
        <v>9</v>
      </c>
      <c r="J152" s="96">
        <f t="shared" si="6"/>
        <v>50</v>
      </c>
      <c r="K152" s="90">
        <f>RANK(J152,J$5:J$221)</f>
        <v>22</v>
      </c>
      <c r="L152" s="91">
        <f t="shared" si="7"/>
        <v>0.8</v>
      </c>
      <c r="M152" s="92"/>
    </row>
    <row r="153" spans="1:13" ht="31.5">
      <c r="A153" s="86">
        <v>679</v>
      </c>
      <c r="B153" s="87" t="s">
        <v>37</v>
      </c>
      <c r="C153" s="88">
        <v>9</v>
      </c>
      <c r="D153" s="88">
        <v>20</v>
      </c>
      <c r="E153" s="88">
        <v>4</v>
      </c>
      <c r="F153" s="89">
        <v>9</v>
      </c>
      <c r="G153" s="88">
        <v>6</v>
      </c>
      <c r="H153" s="80">
        <f t="shared" si="8"/>
        <v>48</v>
      </c>
      <c r="I153" s="89">
        <f>'[1]1주차'!K179</f>
        <v>8</v>
      </c>
      <c r="J153" s="96">
        <f t="shared" si="6"/>
        <v>56</v>
      </c>
      <c r="K153" s="90">
        <f>RANK(J153,J$5:J$221)</f>
        <v>13</v>
      </c>
      <c r="L153" s="91">
        <f t="shared" si="7"/>
        <v>1</v>
      </c>
      <c r="M153" s="92"/>
    </row>
    <row r="154" spans="1:13" ht="31.5">
      <c r="A154" s="86">
        <v>680</v>
      </c>
      <c r="B154" s="87" t="s">
        <v>37</v>
      </c>
      <c r="C154" s="88">
        <v>10</v>
      </c>
      <c r="D154" s="88">
        <v>16</v>
      </c>
      <c r="E154" s="88">
        <v>10</v>
      </c>
      <c r="F154" s="89">
        <v>9</v>
      </c>
      <c r="G154" s="88">
        <v>6</v>
      </c>
      <c r="H154" s="80">
        <f t="shared" si="8"/>
        <v>51</v>
      </c>
      <c r="I154" s="89">
        <f>'[1]1주차'!K180</f>
        <v>4</v>
      </c>
      <c r="J154" s="96">
        <f t="shared" si="6"/>
        <v>55</v>
      </c>
      <c r="K154" s="90">
        <f>RANK(J154,J$5:J$221)</f>
        <v>14</v>
      </c>
      <c r="L154" s="91">
        <f t="shared" si="7"/>
        <v>1</v>
      </c>
      <c r="M154" s="92"/>
    </row>
    <row r="155" spans="1:13" ht="31.5">
      <c r="A155" s="98">
        <v>682</v>
      </c>
      <c r="B155" s="99" t="s">
        <v>37</v>
      </c>
      <c r="C155" s="100"/>
      <c r="D155" s="100"/>
      <c r="E155" s="100"/>
      <c r="F155" s="102"/>
      <c r="G155" s="100"/>
      <c r="H155" s="80">
        <f t="shared" si="8"/>
        <v>0</v>
      </c>
      <c r="I155" s="102">
        <f>'[1]1주차'!K181</f>
        <v>0</v>
      </c>
      <c r="J155" s="103">
        <f t="shared" si="6"/>
        <v>0</v>
      </c>
      <c r="K155" s="104">
        <f>RANK(J155,J$5:J$221)</f>
        <v>196</v>
      </c>
      <c r="L155" s="105">
        <f t="shared" si="7"/>
        <v>0</v>
      </c>
      <c r="M155" s="106" t="s">
        <v>39</v>
      </c>
    </row>
    <row r="156" spans="1:13" ht="31.5">
      <c r="A156" s="94">
        <v>683</v>
      </c>
      <c r="B156" s="87" t="s">
        <v>38</v>
      </c>
      <c r="C156" s="88">
        <v>3</v>
      </c>
      <c r="D156" s="88"/>
      <c r="E156" s="88"/>
      <c r="F156" s="89">
        <v>3</v>
      </c>
      <c r="G156" s="88">
        <v>8</v>
      </c>
      <c r="H156" s="80">
        <f t="shared" si="8"/>
        <v>14</v>
      </c>
      <c r="I156" s="89">
        <f>'[1]1주차'!K182</f>
        <v>0</v>
      </c>
      <c r="J156" s="96">
        <f t="shared" si="6"/>
        <v>14</v>
      </c>
      <c r="K156" s="90">
        <f>RANK(J156,J$5:J$221)</f>
        <v>165</v>
      </c>
      <c r="L156" s="91">
        <f t="shared" si="7"/>
        <v>0.6</v>
      </c>
      <c r="M156" s="92"/>
    </row>
    <row r="157" spans="1:13" ht="31.5">
      <c r="A157" s="94">
        <v>684</v>
      </c>
      <c r="B157" s="87" t="s">
        <v>37</v>
      </c>
      <c r="C157" s="88"/>
      <c r="D157" s="88">
        <v>17</v>
      </c>
      <c r="E157" s="88">
        <v>12</v>
      </c>
      <c r="F157" s="89"/>
      <c r="G157" s="88"/>
      <c r="H157" s="80">
        <f t="shared" si="8"/>
        <v>29</v>
      </c>
      <c r="I157" s="89">
        <f>'[1]1주차'!K183</f>
        <v>0</v>
      </c>
      <c r="J157" s="96">
        <f t="shared" si="6"/>
        <v>29</v>
      </c>
      <c r="K157" s="90">
        <f>RANK(J157,J$5:J$221)</f>
        <v>114</v>
      </c>
      <c r="L157" s="91">
        <f t="shared" si="7"/>
        <v>0.4</v>
      </c>
      <c r="M157" s="92"/>
    </row>
    <row r="158" spans="1:13" ht="31.5">
      <c r="A158" s="94">
        <v>685</v>
      </c>
      <c r="B158" s="87" t="s">
        <v>37</v>
      </c>
      <c r="C158" s="88">
        <v>6</v>
      </c>
      <c r="D158" s="88">
        <v>7</v>
      </c>
      <c r="E158" s="88">
        <v>6</v>
      </c>
      <c r="F158" s="89">
        <v>6</v>
      </c>
      <c r="G158" s="88">
        <v>5</v>
      </c>
      <c r="H158" s="80">
        <f t="shared" si="8"/>
        <v>30</v>
      </c>
      <c r="I158" s="89">
        <f>'[1]1주차'!K184</f>
        <v>4</v>
      </c>
      <c r="J158" s="96">
        <f t="shared" si="6"/>
        <v>34</v>
      </c>
      <c r="K158" s="90">
        <f>RANK(J158,J$5:J$221)</f>
        <v>90</v>
      </c>
      <c r="L158" s="91">
        <f t="shared" si="7"/>
        <v>1</v>
      </c>
      <c r="M158" s="92"/>
    </row>
    <row r="159" spans="1:13" ht="31.5">
      <c r="A159" s="94">
        <v>686</v>
      </c>
      <c r="B159" s="87" t="s">
        <v>37</v>
      </c>
      <c r="C159" s="88">
        <v>11</v>
      </c>
      <c r="D159" s="88">
        <v>14</v>
      </c>
      <c r="E159" s="88"/>
      <c r="F159" s="89"/>
      <c r="G159" s="88"/>
      <c r="H159" s="80">
        <f t="shared" si="8"/>
        <v>25</v>
      </c>
      <c r="I159" s="89">
        <f>'[1]1주차'!K185</f>
        <v>0</v>
      </c>
      <c r="J159" s="96">
        <f t="shared" si="6"/>
        <v>25</v>
      </c>
      <c r="K159" s="90">
        <f>RANK(J159,J$5:J$221)</f>
        <v>134</v>
      </c>
      <c r="L159" s="91">
        <f t="shared" si="7"/>
        <v>0.4</v>
      </c>
      <c r="M159" s="92"/>
    </row>
    <row r="160" spans="1:13" ht="31.5">
      <c r="A160" s="86">
        <v>687</v>
      </c>
      <c r="B160" s="108" t="s">
        <v>37</v>
      </c>
      <c r="C160" s="88">
        <v>8</v>
      </c>
      <c r="D160" s="88">
        <v>16</v>
      </c>
      <c r="E160" s="88">
        <v>4</v>
      </c>
      <c r="F160" s="89">
        <v>5</v>
      </c>
      <c r="G160" s="88">
        <v>7</v>
      </c>
      <c r="H160" s="80">
        <f t="shared" si="8"/>
        <v>40</v>
      </c>
      <c r="I160" s="89">
        <f>'[1]1주차'!K186</f>
        <v>8</v>
      </c>
      <c r="J160" s="96">
        <f t="shared" si="6"/>
        <v>48</v>
      </c>
      <c r="K160" s="90">
        <f>RANK(J160,J$5:J$221)</f>
        <v>29</v>
      </c>
      <c r="L160" s="91">
        <f t="shared" si="7"/>
        <v>1</v>
      </c>
      <c r="M160" s="92"/>
    </row>
    <row r="161" spans="1:13" ht="31.5">
      <c r="A161" s="94">
        <v>688</v>
      </c>
      <c r="B161" s="108" t="s">
        <v>37</v>
      </c>
      <c r="C161" s="88">
        <v>8</v>
      </c>
      <c r="D161" s="88"/>
      <c r="E161" s="88">
        <v>6</v>
      </c>
      <c r="F161" s="89">
        <v>6</v>
      </c>
      <c r="G161" s="88">
        <v>8</v>
      </c>
      <c r="H161" s="80">
        <f t="shared" si="8"/>
        <v>28</v>
      </c>
      <c r="I161" s="89">
        <f>'[1]1주차'!K187</f>
        <v>10</v>
      </c>
      <c r="J161" s="96">
        <f t="shared" si="6"/>
        <v>38</v>
      </c>
      <c r="K161" s="90">
        <f>RANK(J161,J$5:J$221)</f>
        <v>72</v>
      </c>
      <c r="L161" s="91">
        <f t="shared" si="7"/>
        <v>0.8</v>
      </c>
      <c r="M161" s="92"/>
    </row>
    <row r="162" spans="1:13" ht="31.5">
      <c r="A162" s="98">
        <v>689</v>
      </c>
      <c r="B162" s="109" t="s">
        <v>37</v>
      </c>
      <c r="C162" s="100"/>
      <c r="D162" s="100"/>
      <c r="E162" s="100"/>
      <c r="F162" s="102"/>
      <c r="G162" s="100"/>
      <c r="H162" s="80">
        <f t="shared" si="8"/>
        <v>0</v>
      </c>
      <c r="I162" s="102">
        <f>'[1]1주차'!K188</f>
        <v>0</v>
      </c>
      <c r="J162" s="103">
        <f t="shared" si="6"/>
        <v>0</v>
      </c>
      <c r="K162" s="104">
        <f>RANK(J162,J$5:J$221)</f>
        <v>196</v>
      </c>
      <c r="L162" s="105">
        <f t="shared" si="7"/>
        <v>0</v>
      </c>
      <c r="M162" s="106" t="s">
        <v>39</v>
      </c>
    </row>
    <row r="163" spans="1:13" ht="31.5">
      <c r="A163" s="94">
        <v>690</v>
      </c>
      <c r="B163" s="108" t="s">
        <v>37</v>
      </c>
      <c r="C163" s="88">
        <v>3</v>
      </c>
      <c r="D163" s="88">
        <v>7</v>
      </c>
      <c r="E163" s="88">
        <v>4</v>
      </c>
      <c r="F163" s="89"/>
      <c r="G163" s="88">
        <v>9</v>
      </c>
      <c r="H163" s="80">
        <f t="shared" si="8"/>
        <v>23</v>
      </c>
      <c r="I163" s="89">
        <f>'[1]1주차'!K189</f>
        <v>0</v>
      </c>
      <c r="J163" s="96">
        <f t="shared" si="6"/>
        <v>23</v>
      </c>
      <c r="K163" s="90">
        <f>RANK(J163,J$5:J$221)</f>
        <v>143</v>
      </c>
      <c r="L163" s="91">
        <f t="shared" si="7"/>
        <v>0.8</v>
      </c>
      <c r="M163" s="92"/>
    </row>
    <row r="164" spans="1:13" ht="31.5">
      <c r="A164" s="98">
        <v>691</v>
      </c>
      <c r="B164" s="109" t="s">
        <v>37</v>
      </c>
      <c r="C164" s="100"/>
      <c r="D164" s="100"/>
      <c r="E164" s="100"/>
      <c r="F164" s="102"/>
      <c r="G164" s="100"/>
      <c r="H164" s="80">
        <f t="shared" si="8"/>
        <v>0</v>
      </c>
      <c r="I164" s="102">
        <f>'[1]1주차'!K190</f>
        <v>0</v>
      </c>
      <c r="J164" s="103">
        <f t="shared" si="6"/>
        <v>0</v>
      </c>
      <c r="K164" s="104">
        <f>RANK(J164,J$5:J$221)</f>
        <v>196</v>
      </c>
      <c r="L164" s="105">
        <f t="shared" si="7"/>
        <v>0</v>
      </c>
      <c r="M164" s="106" t="s">
        <v>42</v>
      </c>
    </row>
    <row r="165" spans="1:13" ht="31.5">
      <c r="A165" s="94">
        <v>692</v>
      </c>
      <c r="B165" s="108" t="s">
        <v>37</v>
      </c>
      <c r="C165" s="88">
        <v>6</v>
      </c>
      <c r="D165" s="88">
        <v>14</v>
      </c>
      <c r="E165" s="88">
        <v>9</v>
      </c>
      <c r="F165" s="89">
        <v>6</v>
      </c>
      <c r="G165" s="88">
        <v>11</v>
      </c>
      <c r="H165" s="80">
        <f t="shared" si="8"/>
        <v>46</v>
      </c>
      <c r="I165" s="89">
        <f>'[1]1주차'!K191</f>
        <v>6</v>
      </c>
      <c r="J165" s="96">
        <f t="shared" si="6"/>
        <v>52</v>
      </c>
      <c r="K165" s="90">
        <f>RANK(J165,J$5:J$221)</f>
        <v>19</v>
      </c>
      <c r="L165" s="91">
        <f t="shared" si="7"/>
        <v>1</v>
      </c>
      <c r="M165" s="92"/>
    </row>
    <row r="166" spans="1:13" ht="31.5">
      <c r="A166" s="94">
        <v>693</v>
      </c>
      <c r="B166" s="108" t="s">
        <v>37</v>
      </c>
      <c r="C166" s="88">
        <v>9</v>
      </c>
      <c r="D166" s="88"/>
      <c r="E166" s="88"/>
      <c r="F166" s="89"/>
      <c r="G166" s="88"/>
      <c r="H166" s="80">
        <f t="shared" si="8"/>
        <v>9</v>
      </c>
      <c r="I166" s="89">
        <f>'[1]1주차'!K192</f>
        <v>0</v>
      </c>
      <c r="J166" s="96">
        <f t="shared" si="6"/>
        <v>9</v>
      </c>
      <c r="K166" s="90">
        <f>RANK(J166,J$5:J$221)</f>
        <v>181</v>
      </c>
      <c r="L166" s="91">
        <f t="shared" si="7"/>
        <v>0.2</v>
      </c>
      <c r="M166" s="92"/>
    </row>
    <row r="167" spans="1:13" ht="31.5">
      <c r="A167" s="94">
        <v>694</v>
      </c>
      <c r="B167" s="108" t="s">
        <v>38</v>
      </c>
      <c r="C167" s="88">
        <v>5</v>
      </c>
      <c r="D167" s="88">
        <v>7</v>
      </c>
      <c r="E167" s="88">
        <v>8</v>
      </c>
      <c r="F167" s="89">
        <v>6</v>
      </c>
      <c r="G167" s="88">
        <v>5</v>
      </c>
      <c r="H167" s="80">
        <f t="shared" si="8"/>
        <v>31</v>
      </c>
      <c r="I167" s="89">
        <f>'[1]1주차'!K193</f>
        <v>1</v>
      </c>
      <c r="J167" s="96">
        <f t="shared" si="6"/>
        <v>32</v>
      </c>
      <c r="K167" s="90">
        <f>RANK(J167,J$5:J$221)</f>
        <v>101</v>
      </c>
      <c r="L167" s="91">
        <f t="shared" si="7"/>
        <v>1</v>
      </c>
      <c r="M167" s="92"/>
    </row>
    <row r="168" spans="1:13" ht="31.5">
      <c r="A168" s="86">
        <v>695</v>
      </c>
      <c r="B168" s="108" t="s">
        <v>37</v>
      </c>
      <c r="C168" s="88">
        <v>14</v>
      </c>
      <c r="D168" s="88">
        <v>18</v>
      </c>
      <c r="E168" s="88">
        <v>12</v>
      </c>
      <c r="F168" s="89">
        <v>9</v>
      </c>
      <c r="G168" s="88">
        <v>4</v>
      </c>
      <c r="H168" s="80">
        <f t="shared" si="8"/>
        <v>57</v>
      </c>
      <c r="I168" s="89">
        <f>'[1]1주차'!K194</f>
        <v>14</v>
      </c>
      <c r="J168" s="96">
        <f t="shared" si="6"/>
        <v>71</v>
      </c>
      <c r="K168" s="97">
        <f>RANK(J168,J$5:J$221)</f>
        <v>2</v>
      </c>
      <c r="L168" s="91">
        <f t="shared" si="7"/>
        <v>1</v>
      </c>
      <c r="M168" s="92"/>
    </row>
    <row r="169" spans="1:13" ht="31.5">
      <c r="A169" s="94">
        <v>696</v>
      </c>
      <c r="B169" s="108" t="s">
        <v>37</v>
      </c>
      <c r="C169" s="88">
        <v>7</v>
      </c>
      <c r="D169" s="88">
        <v>6</v>
      </c>
      <c r="E169" s="88">
        <v>3</v>
      </c>
      <c r="F169" s="89">
        <v>5</v>
      </c>
      <c r="G169" s="88">
        <v>3</v>
      </c>
      <c r="H169" s="80">
        <f t="shared" si="8"/>
        <v>24</v>
      </c>
      <c r="I169" s="89">
        <f>'[1]1주차'!K195</f>
        <v>0</v>
      </c>
      <c r="J169" s="96">
        <f t="shared" si="6"/>
        <v>24</v>
      </c>
      <c r="K169" s="90">
        <f>RANK(J169,J$5:J$221)</f>
        <v>139</v>
      </c>
      <c r="L169" s="91">
        <f t="shared" si="7"/>
        <v>1</v>
      </c>
      <c r="M169" s="92"/>
    </row>
    <row r="170" spans="1:13" ht="31.5">
      <c r="A170" s="86">
        <v>697</v>
      </c>
      <c r="B170" s="108" t="s">
        <v>37</v>
      </c>
      <c r="C170" s="88">
        <v>13</v>
      </c>
      <c r="D170" s="88">
        <v>20</v>
      </c>
      <c r="E170" s="88">
        <v>14</v>
      </c>
      <c r="F170" s="89">
        <v>8</v>
      </c>
      <c r="G170" s="88">
        <v>13</v>
      </c>
      <c r="H170" s="80">
        <f t="shared" si="8"/>
        <v>68</v>
      </c>
      <c r="I170" s="89">
        <f>'[1]1주차'!K196</f>
        <v>15</v>
      </c>
      <c r="J170" s="96">
        <f t="shared" si="6"/>
        <v>83</v>
      </c>
      <c r="K170" s="97">
        <f>RANK(J170,J$5:J$221)</f>
        <v>1</v>
      </c>
      <c r="L170" s="91">
        <f t="shared" si="7"/>
        <v>1</v>
      </c>
      <c r="M170" s="92"/>
    </row>
    <row r="171" spans="1:13" ht="31.5">
      <c r="A171" s="86">
        <v>698</v>
      </c>
      <c r="B171" s="108" t="s">
        <v>38</v>
      </c>
      <c r="C171" s="88">
        <v>10</v>
      </c>
      <c r="D171" s="88">
        <v>18</v>
      </c>
      <c r="E171" s="88">
        <v>8</v>
      </c>
      <c r="F171" s="89">
        <v>7</v>
      </c>
      <c r="G171" s="88">
        <v>10</v>
      </c>
      <c r="H171" s="80">
        <f t="shared" si="8"/>
        <v>53</v>
      </c>
      <c r="I171" s="89">
        <f>'[1]1주차'!K197</f>
        <v>12</v>
      </c>
      <c r="J171" s="96">
        <f t="shared" si="6"/>
        <v>65</v>
      </c>
      <c r="K171" s="90">
        <f>RANK(J171,J$5:J$221)</f>
        <v>5</v>
      </c>
      <c r="L171" s="91">
        <f t="shared" si="7"/>
        <v>1</v>
      </c>
      <c r="M171" s="92"/>
    </row>
    <row r="172" spans="1:13" ht="31.5">
      <c r="A172" s="94">
        <v>699</v>
      </c>
      <c r="B172" s="108" t="s">
        <v>38</v>
      </c>
      <c r="C172" s="88"/>
      <c r="D172" s="88"/>
      <c r="E172" s="88"/>
      <c r="F172" s="89"/>
      <c r="G172" s="88">
        <v>6</v>
      </c>
      <c r="H172" s="80">
        <f t="shared" si="8"/>
        <v>6</v>
      </c>
      <c r="I172" s="89">
        <f>'[1]1주차'!K198</f>
        <v>0</v>
      </c>
      <c r="J172" s="96">
        <f t="shared" si="6"/>
        <v>6</v>
      </c>
      <c r="K172" s="90">
        <f>RANK(J172,J$5:J$221)</f>
        <v>189</v>
      </c>
      <c r="L172" s="91">
        <f t="shared" si="7"/>
        <v>0.2</v>
      </c>
      <c r="M172" s="92"/>
    </row>
    <row r="173" spans="1:13" ht="31.5">
      <c r="A173" s="86">
        <v>700</v>
      </c>
      <c r="B173" s="108" t="s">
        <v>38</v>
      </c>
      <c r="C173" s="88">
        <v>7</v>
      </c>
      <c r="D173" s="88">
        <v>15</v>
      </c>
      <c r="E173" s="88">
        <v>12</v>
      </c>
      <c r="F173" s="89">
        <v>8</v>
      </c>
      <c r="G173" s="88">
        <v>8</v>
      </c>
      <c r="H173" s="80">
        <f t="shared" si="8"/>
        <v>50</v>
      </c>
      <c r="I173" s="89">
        <f>'[1]1주차'!K199</f>
        <v>5</v>
      </c>
      <c r="J173" s="96">
        <f t="shared" si="6"/>
        <v>55</v>
      </c>
      <c r="K173" s="90">
        <f>RANK(J173,J$5:J$221)</f>
        <v>14</v>
      </c>
      <c r="L173" s="91">
        <f t="shared" si="7"/>
        <v>1</v>
      </c>
      <c r="M173" s="92"/>
    </row>
    <row r="174" spans="1:13" ht="31.5">
      <c r="A174" s="86">
        <v>702</v>
      </c>
      <c r="B174" s="108" t="s">
        <v>37</v>
      </c>
      <c r="C174" s="88">
        <v>8</v>
      </c>
      <c r="D174" s="88">
        <v>10</v>
      </c>
      <c r="E174" s="88">
        <v>7</v>
      </c>
      <c r="F174" s="89">
        <v>6</v>
      </c>
      <c r="G174" s="88">
        <v>7</v>
      </c>
      <c r="H174" s="80">
        <f t="shared" si="8"/>
        <v>38</v>
      </c>
      <c r="I174" s="89">
        <f>'[1]1주차'!K200</f>
        <v>11</v>
      </c>
      <c r="J174" s="96">
        <f t="shared" si="6"/>
        <v>49</v>
      </c>
      <c r="K174" s="90">
        <f>RANK(J174,J$5:J$221)</f>
        <v>25</v>
      </c>
      <c r="L174" s="91">
        <f t="shared" si="7"/>
        <v>1</v>
      </c>
      <c r="M174" s="92"/>
    </row>
    <row r="175" spans="1:13" ht="31.5">
      <c r="A175" s="94">
        <v>703</v>
      </c>
      <c r="B175" s="108" t="s">
        <v>38</v>
      </c>
      <c r="C175" s="88">
        <v>9</v>
      </c>
      <c r="D175" s="88"/>
      <c r="E175" s="88">
        <v>6</v>
      </c>
      <c r="F175" s="89">
        <v>8</v>
      </c>
      <c r="G175" s="88"/>
      <c r="H175" s="80">
        <f t="shared" si="8"/>
        <v>23</v>
      </c>
      <c r="I175" s="89">
        <f>'[1]1주차'!K201</f>
        <v>0</v>
      </c>
      <c r="J175" s="96">
        <f t="shared" si="6"/>
        <v>23</v>
      </c>
      <c r="K175" s="90">
        <f>RANK(J175,J$5:J$221)</f>
        <v>143</v>
      </c>
      <c r="L175" s="91">
        <f t="shared" si="7"/>
        <v>0.6</v>
      </c>
      <c r="M175" s="92"/>
    </row>
    <row r="176" spans="1:13" ht="31.5">
      <c r="A176" s="86">
        <v>704</v>
      </c>
      <c r="B176" s="108" t="s">
        <v>38</v>
      </c>
      <c r="C176" s="88">
        <v>5</v>
      </c>
      <c r="D176" s="88">
        <v>17</v>
      </c>
      <c r="E176" s="88">
        <v>10</v>
      </c>
      <c r="F176" s="89">
        <v>4</v>
      </c>
      <c r="G176" s="88">
        <v>4</v>
      </c>
      <c r="H176" s="80">
        <f t="shared" si="8"/>
        <v>40</v>
      </c>
      <c r="I176" s="89">
        <f>'[1]1주차'!K202</f>
        <v>7</v>
      </c>
      <c r="J176" s="96">
        <f t="shared" si="6"/>
        <v>47</v>
      </c>
      <c r="K176" s="90">
        <f>RANK(J176,J$5:J$221)</f>
        <v>32</v>
      </c>
      <c r="L176" s="91">
        <f t="shared" si="7"/>
        <v>1</v>
      </c>
      <c r="M176" s="92"/>
    </row>
    <row r="177" spans="1:13" ht="31.5">
      <c r="A177" s="94">
        <v>705</v>
      </c>
      <c r="B177" s="108" t="s">
        <v>38</v>
      </c>
      <c r="C177" s="88">
        <v>6</v>
      </c>
      <c r="D177" s="88">
        <v>15</v>
      </c>
      <c r="E177" s="88">
        <v>8</v>
      </c>
      <c r="F177" s="89">
        <v>5</v>
      </c>
      <c r="G177" s="88"/>
      <c r="H177" s="80">
        <f t="shared" si="8"/>
        <v>34</v>
      </c>
      <c r="I177" s="89">
        <f>'[1]1주차'!K203</f>
        <v>0</v>
      </c>
      <c r="J177" s="96">
        <f t="shared" si="6"/>
        <v>34</v>
      </c>
      <c r="K177" s="90">
        <f>RANK(J177,J$5:J$221)</f>
        <v>90</v>
      </c>
      <c r="L177" s="91">
        <f t="shared" si="7"/>
        <v>0.8</v>
      </c>
      <c r="M177" s="92"/>
    </row>
    <row r="178" spans="1:13" ht="31.5">
      <c r="A178" s="86">
        <v>706</v>
      </c>
      <c r="B178" s="108" t="s">
        <v>37</v>
      </c>
      <c r="C178" s="88">
        <v>9</v>
      </c>
      <c r="D178" s="88">
        <v>10</v>
      </c>
      <c r="E178" s="88">
        <v>5</v>
      </c>
      <c r="F178" s="89">
        <v>6</v>
      </c>
      <c r="G178" s="88">
        <v>6</v>
      </c>
      <c r="H178" s="80">
        <f t="shared" si="8"/>
        <v>36</v>
      </c>
      <c r="I178" s="89">
        <f>'[1]1주차'!K204</f>
        <v>7</v>
      </c>
      <c r="J178" s="96">
        <f t="shared" si="6"/>
        <v>43</v>
      </c>
      <c r="K178" s="90">
        <f>RANK(J178,J$5:J$221)</f>
        <v>46</v>
      </c>
      <c r="L178" s="91">
        <f t="shared" si="7"/>
        <v>1</v>
      </c>
      <c r="M178" s="92"/>
    </row>
    <row r="179" spans="1:13" ht="31.5">
      <c r="A179" s="94">
        <v>707</v>
      </c>
      <c r="B179" s="108" t="s">
        <v>38</v>
      </c>
      <c r="C179" s="88">
        <v>10</v>
      </c>
      <c r="D179" s="88">
        <v>14</v>
      </c>
      <c r="E179" s="88">
        <v>7</v>
      </c>
      <c r="F179" s="89">
        <v>8</v>
      </c>
      <c r="G179" s="88">
        <v>5</v>
      </c>
      <c r="H179" s="80">
        <f t="shared" si="8"/>
        <v>44</v>
      </c>
      <c r="I179" s="89">
        <f>'[1]1주차'!K205</f>
        <v>6</v>
      </c>
      <c r="J179" s="96">
        <f t="shared" si="6"/>
        <v>50</v>
      </c>
      <c r="K179" s="90">
        <f>RANK(J179,J$5:J$221)</f>
        <v>22</v>
      </c>
      <c r="L179" s="91">
        <f t="shared" si="7"/>
        <v>1</v>
      </c>
      <c r="M179" s="92"/>
    </row>
    <row r="180" spans="1:13" ht="31.5">
      <c r="A180" s="94">
        <v>708</v>
      </c>
      <c r="B180" s="108" t="s">
        <v>37</v>
      </c>
      <c r="C180" s="88">
        <v>8</v>
      </c>
      <c r="D180" s="88">
        <v>18</v>
      </c>
      <c r="E180" s="88">
        <v>9</v>
      </c>
      <c r="F180" s="89">
        <v>8</v>
      </c>
      <c r="G180" s="88">
        <v>4</v>
      </c>
      <c r="H180" s="80">
        <f t="shared" si="8"/>
        <v>47</v>
      </c>
      <c r="I180" s="89">
        <f>'[1]1주차'!K206</f>
        <v>8</v>
      </c>
      <c r="J180" s="96">
        <f t="shared" si="6"/>
        <v>55</v>
      </c>
      <c r="K180" s="90">
        <f>RANK(J180,J$5:J$221)</f>
        <v>14</v>
      </c>
      <c r="L180" s="91">
        <f t="shared" si="7"/>
        <v>1</v>
      </c>
      <c r="M180" s="92"/>
    </row>
    <row r="181" spans="1:13" ht="31.5">
      <c r="A181" s="86">
        <v>709</v>
      </c>
      <c r="B181" s="108" t="s">
        <v>37</v>
      </c>
      <c r="C181" s="88">
        <v>4</v>
      </c>
      <c r="D181" s="88">
        <v>19</v>
      </c>
      <c r="E181" s="88">
        <v>10</v>
      </c>
      <c r="F181" s="89">
        <v>7</v>
      </c>
      <c r="G181" s="88">
        <v>4</v>
      </c>
      <c r="H181" s="80">
        <f t="shared" si="8"/>
        <v>44</v>
      </c>
      <c r="I181" s="89">
        <f>'[1]1주차'!K207</f>
        <v>4</v>
      </c>
      <c r="J181" s="96">
        <f t="shared" si="6"/>
        <v>48</v>
      </c>
      <c r="K181" s="90">
        <f>RANK(J181,J$5:J$221)</f>
        <v>29</v>
      </c>
      <c r="L181" s="91">
        <f t="shared" si="7"/>
        <v>1</v>
      </c>
      <c r="M181" s="92"/>
    </row>
    <row r="182" spans="1:13" ht="31.5">
      <c r="A182" s="94">
        <v>711</v>
      </c>
      <c r="B182" s="108" t="s">
        <v>37</v>
      </c>
      <c r="C182" s="88"/>
      <c r="D182" s="88">
        <v>6</v>
      </c>
      <c r="E182" s="88"/>
      <c r="F182" s="89"/>
      <c r="G182" s="88"/>
      <c r="H182" s="80">
        <f t="shared" si="8"/>
        <v>6</v>
      </c>
      <c r="I182" s="89">
        <f>'[1]1주차'!K208</f>
        <v>7</v>
      </c>
      <c r="J182" s="96">
        <f t="shared" si="6"/>
        <v>13</v>
      </c>
      <c r="K182" s="90">
        <f>RANK(J182,J$5:J$221)</f>
        <v>167</v>
      </c>
      <c r="L182" s="91">
        <f t="shared" si="7"/>
        <v>0.2</v>
      </c>
      <c r="M182" s="92"/>
    </row>
    <row r="183" spans="1:13" ht="31.5">
      <c r="A183" s="93">
        <v>712</v>
      </c>
      <c r="B183" s="108" t="s">
        <v>38</v>
      </c>
      <c r="C183" s="88"/>
      <c r="D183" s="88">
        <v>13</v>
      </c>
      <c r="E183" s="88"/>
      <c r="F183" s="89">
        <v>5</v>
      </c>
      <c r="G183" s="88"/>
      <c r="H183" s="80">
        <f t="shared" si="8"/>
        <v>18</v>
      </c>
      <c r="I183" s="89">
        <f>'[1]1주차'!K209</f>
        <v>0</v>
      </c>
      <c r="J183" s="96">
        <f t="shared" si="6"/>
        <v>18</v>
      </c>
      <c r="K183" s="90">
        <f>RANK(J183,J$5:J$221)</f>
        <v>155</v>
      </c>
      <c r="L183" s="91">
        <f t="shared" si="7"/>
        <v>0.4</v>
      </c>
      <c r="M183" s="92"/>
    </row>
    <row r="184" spans="1:13" ht="31.5">
      <c r="A184" s="86">
        <v>713</v>
      </c>
      <c r="B184" s="108" t="s">
        <v>38</v>
      </c>
      <c r="C184" s="88">
        <v>5</v>
      </c>
      <c r="D184" s="88">
        <v>12</v>
      </c>
      <c r="E184" s="88">
        <v>6</v>
      </c>
      <c r="F184" s="89">
        <v>5</v>
      </c>
      <c r="G184" s="88">
        <v>4</v>
      </c>
      <c r="H184" s="80">
        <f t="shared" si="8"/>
        <v>32</v>
      </c>
      <c r="I184" s="89">
        <f>'[1]1주차'!K210</f>
        <v>2</v>
      </c>
      <c r="J184" s="96">
        <f t="shared" si="6"/>
        <v>34</v>
      </c>
      <c r="K184" s="90">
        <f>RANK(J184,J$5:J$221)</f>
        <v>90</v>
      </c>
      <c r="L184" s="91">
        <f t="shared" si="7"/>
        <v>1</v>
      </c>
      <c r="M184" s="92"/>
    </row>
    <row r="185" spans="1:13" ht="31.5">
      <c r="A185" s="94">
        <v>714</v>
      </c>
      <c r="B185" s="108" t="s">
        <v>37</v>
      </c>
      <c r="C185" s="88">
        <v>7</v>
      </c>
      <c r="D185" s="88">
        <v>10</v>
      </c>
      <c r="E185" s="88">
        <v>8</v>
      </c>
      <c r="F185" s="89">
        <v>3</v>
      </c>
      <c r="G185" s="88">
        <v>2</v>
      </c>
      <c r="H185" s="80">
        <f t="shared" si="8"/>
        <v>30</v>
      </c>
      <c r="I185" s="89">
        <f>'[1]1주차'!K211</f>
        <v>7</v>
      </c>
      <c r="J185" s="96">
        <f t="shared" si="6"/>
        <v>37</v>
      </c>
      <c r="K185" s="90">
        <f>RANK(J185,J$5:J$221)</f>
        <v>79</v>
      </c>
      <c r="L185" s="91">
        <f t="shared" si="7"/>
        <v>1</v>
      </c>
      <c r="M185" s="92"/>
    </row>
    <row r="186" spans="1:13" ht="31.5">
      <c r="A186" s="98">
        <v>715</v>
      </c>
      <c r="B186" s="109" t="s">
        <v>38</v>
      </c>
      <c r="C186" s="100"/>
      <c r="D186" s="100"/>
      <c r="E186" s="100"/>
      <c r="F186" s="102"/>
      <c r="G186" s="100"/>
      <c r="H186" s="80">
        <f t="shared" si="8"/>
        <v>0</v>
      </c>
      <c r="I186" s="102">
        <f>'[1]1주차'!K212</f>
        <v>0</v>
      </c>
      <c r="J186" s="103">
        <f t="shared" si="6"/>
        <v>0</v>
      </c>
      <c r="K186" s="104">
        <f>RANK(J186,J$5:J$221)</f>
        <v>196</v>
      </c>
      <c r="L186" s="105">
        <f t="shared" si="7"/>
        <v>0</v>
      </c>
      <c r="M186" s="106" t="s">
        <v>42</v>
      </c>
    </row>
    <row r="187" spans="1:13" ht="31.5">
      <c r="A187" s="94">
        <v>716</v>
      </c>
      <c r="B187" s="108" t="s">
        <v>37</v>
      </c>
      <c r="C187" s="88"/>
      <c r="D187" s="88">
        <v>15</v>
      </c>
      <c r="E187" s="88">
        <v>6</v>
      </c>
      <c r="F187" s="89">
        <v>7</v>
      </c>
      <c r="G187" s="88">
        <v>5</v>
      </c>
      <c r="H187" s="80">
        <f t="shared" si="8"/>
        <v>33</v>
      </c>
      <c r="I187" s="89">
        <f>'[1]1주차'!K213</f>
        <v>8</v>
      </c>
      <c r="J187" s="96">
        <f t="shared" si="6"/>
        <v>41</v>
      </c>
      <c r="K187" s="90">
        <f>RANK(J187,J$5:J$221)</f>
        <v>57</v>
      </c>
      <c r="L187" s="91">
        <f t="shared" si="7"/>
        <v>0.8</v>
      </c>
      <c r="M187" s="92"/>
    </row>
    <row r="188" spans="1:13" ht="31.5">
      <c r="A188" s="94">
        <v>717</v>
      </c>
      <c r="B188" s="108" t="s">
        <v>37</v>
      </c>
      <c r="C188" s="88"/>
      <c r="D188" s="88">
        <v>9</v>
      </c>
      <c r="E188" s="88">
        <v>5</v>
      </c>
      <c r="F188" s="89"/>
      <c r="G188" s="88"/>
      <c r="H188" s="80">
        <f t="shared" si="8"/>
        <v>14</v>
      </c>
      <c r="I188" s="89">
        <f>'[1]1주차'!K214</f>
        <v>2</v>
      </c>
      <c r="J188" s="96">
        <f t="shared" si="6"/>
        <v>16</v>
      </c>
      <c r="K188" s="90">
        <f>RANK(J188,J$5:J$221)</f>
        <v>160</v>
      </c>
      <c r="L188" s="91">
        <f t="shared" si="7"/>
        <v>0.4</v>
      </c>
      <c r="M188" s="92"/>
    </row>
    <row r="189" spans="1:13" ht="31.5">
      <c r="A189" s="94">
        <v>718</v>
      </c>
      <c r="B189" s="108" t="s">
        <v>38</v>
      </c>
      <c r="C189" s="88"/>
      <c r="D189" s="88"/>
      <c r="E189" s="88">
        <v>8</v>
      </c>
      <c r="F189" s="89">
        <v>2</v>
      </c>
      <c r="G189" s="88"/>
      <c r="H189" s="80">
        <f t="shared" si="8"/>
        <v>10</v>
      </c>
      <c r="I189" s="89">
        <f>'[1]1주차'!K215</f>
        <v>0</v>
      </c>
      <c r="J189" s="96">
        <f t="shared" si="6"/>
        <v>10</v>
      </c>
      <c r="K189" s="90">
        <f>RANK(J189,J$5:J$221)</f>
        <v>178</v>
      </c>
      <c r="L189" s="91">
        <f t="shared" si="7"/>
        <v>0.4</v>
      </c>
      <c r="M189" s="92"/>
    </row>
    <row r="190" spans="1:13" ht="31.5">
      <c r="A190" s="94">
        <v>719</v>
      </c>
      <c r="B190" s="108" t="s">
        <v>37</v>
      </c>
      <c r="C190" s="88">
        <v>11</v>
      </c>
      <c r="D190" s="88">
        <v>14</v>
      </c>
      <c r="E190" s="88">
        <v>9</v>
      </c>
      <c r="F190" s="89">
        <v>5</v>
      </c>
      <c r="G190" s="88"/>
      <c r="H190" s="80">
        <f t="shared" si="8"/>
        <v>39</v>
      </c>
      <c r="I190" s="89">
        <f>'[1]1주차'!K216</f>
        <v>0</v>
      </c>
      <c r="J190" s="96">
        <f t="shared" si="6"/>
        <v>39</v>
      </c>
      <c r="K190" s="90">
        <f>RANK(J190,J$5:J$221)</f>
        <v>66</v>
      </c>
      <c r="L190" s="91">
        <f t="shared" si="7"/>
        <v>0.8</v>
      </c>
      <c r="M190" s="92"/>
    </row>
    <row r="191" spans="1:13" ht="31.5">
      <c r="A191" s="98">
        <v>720</v>
      </c>
      <c r="B191" s="109" t="s">
        <v>38</v>
      </c>
      <c r="C191" s="100"/>
      <c r="D191" s="100"/>
      <c r="E191" s="100"/>
      <c r="F191" s="102"/>
      <c r="G191" s="100"/>
      <c r="H191" s="80">
        <f t="shared" si="8"/>
        <v>0</v>
      </c>
      <c r="I191" s="102">
        <f>'[1]1주차'!K217</f>
        <v>0</v>
      </c>
      <c r="J191" s="103">
        <f t="shared" si="6"/>
        <v>0</v>
      </c>
      <c r="K191" s="104">
        <f>RANK(J191,J$5:J$221)</f>
        <v>196</v>
      </c>
      <c r="L191" s="105">
        <f t="shared" si="7"/>
        <v>0</v>
      </c>
      <c r="M191" s="106" t="s">
        <v>42</v>
      </c>
    </row>
    <row r="192" spans="1:13" ht="31.5">
      <c r="A192" s="93">
        <v>721</v>
      </c>
      <c r="B192" s="108" t="s">
        <v>37</v>
      </c>
      <c r="C192" s="88">
        <v>10</v>
      </c>
      <c r="D192" s="88">
        <v>19</v>
      </c>
      <c r="E192" s="88">
        <v>8</v>
      </c>
      <c r="F192" s="89"/>
      <c r="G192" s="88"/>
      <c r="H192" s="80">
        <f t="shared" si="8"/>
        <v>37</v>
      </c>
      <c r="I192" s="89">
        <f>'[1]1주차'!K218</f>
        <v>9</v>
      </c>
      <c r="J192" s="96">
        <f t="shared" si="6"/>
        <v>46</v>
      </c>
      <c r="K192" s="90">
        <f>RANK(J192,J$5:J$221)</f>
        <v>36</v>
      </c>
      <c r="L192" s="91">
        <f t="shared" si="7"/>
        <v>0.6</v>
      </c>
      <c r="M192" s="92"/>
    </row>
    <row r="193" spans="1:13" ht="31.5">
      <c r="A193" s="98">
        <v>722</v>
      </c>
      <c r="B193" s="109" t="s">
        <v>38</v>
      </c>
      <c r="C193" s="100"/>
      <c r="D193" s="100"/>
      <c r="E193" s="100"/>
      <c r="F193" s="102"/>
      <c r="G193" s="100"/>
      <c r="H193" s="80">
        <f t="shared" si="8"/>
        <v>0</v>
      </c>
      <c r="I193" s="102">
        <f>'[1]1주차'!K219</f>
        <v>0</v>
      </c>
      <c r="J193" s="103">
        <f t="shared" si="6"/>
        <v>0</v>
      </c>
      <c r="K193" s="104">
        <f>RANK(J193,J$5:J$221)</f>
        <v>196</v>
      </c>
      <c r="L193" s="105">
        <f t="shared" si="7"/>
        <v>0</v>
      </c>
      <c r="M193" s="106" t="s">
        <v>42</v>
      </c>
    </row>
    <row r="194" spans="1:13" ht="31.5">
      <c r="A194" s="86">
        <v>723</v>
      </c>
      <c r="B194" s="108" t="s">
        <v>38</v>
      </c>
      <c r="C194" s="88">
        <v>5</v>
      </c>
      <c r="D194" s="88">
        <v>12</v>
      </c>
      <c r="E194" s="88">
        <v>4</v>
      </c>
      <c r="F194" s="89">
        <v>3</v>
      </c>
      <c r="G194" s="88">
        <v>4</v>
      </c>
      <c r="H194" s="80">
        <f t="shared" si="8"/>
        <v>28</v>
      </c>
      <c r="I194" s="89">
        <f>'[1]1주차'!K220</f>
        <v>3</v>
      </c>
      <c r="J194" s="96">
        <f t="shared" si="6"/>
        <v>31</v>
      </c>
      <c r="K194" s="90">
        <f>RANK(J194,J$5:J$221)</f>
        <v>106</v>
      </c>
      <c r="L194" s="91">
        <f t="shared" si="7"/>
        <v>1</v>
      </c>
      <c r="M194" s="92"/>
    </row>
    <row r="195" spans="1:13" ht="31.5">
      <c r="A195" s="94">
        <v>724</v>
      </c>
      <c r="B195" s="108" t="s">
        <v>37</v>
      </c>
      <c r="C195" s="88">
        <v>3</v>
      </c>
      <c r="D195" s="88">
        <v>12</v>
      </c>
      <c r="E195" s="88">
        <v>8</v>
      </c>
      <c r="F195" s="89">
        <v>8</v>
      </c>
      <c r="G195" s="88">
        <v>4</v>
      </c>
      <c r="H195" s="80">
        <f t="shared" si="8"/>
        <v>35</v>
      </c>
      <c r="I195" s="89">
        <f>'[1]1주차'!K221</f>
        <v>5</v>
      </c>
      <c r="J195" s="96">
        <f t="shared" si="6"/>
        <v>40</v>
      </c>
      <c r="K195" s="90">
        <f>RANK(J195,J$5:J$221)</f>
        <v>63</v>
      </c>
      <c r="L195" s="91">
        <f t="shared" si="7"/>
        <v>1</v>
      </c>
      <c r="M195" s="92"/>
    </row>
    <row r="196" spans="1:13" ht="31.5">
      <c r="A196" s="94">
        <v>725</v>
      </c>
      <c r="B196" s="108" t="s">
        <v>38</v>
      </c>
      <c r="C196" s="88">
        <v>7</v>
      </c>
      <c r="D196" s="88">
        <v>6</v>
      </c>
      <c r="E196" s="88"/>
      <c r="F196" s="89"/>
      <c r="G196" s="88"/>
      <c r="H196" s="80">
        <f t="shared" si="8"/>
        <v>13</v>
      </c>
      <c r="I196" s="89">
        <f>'[1]1주차'!K222</f>
        <v>0</v>
      </c>
      <c r="J196" s="96">
        <f t="shared" si="6"/>
        <v>13</v>
      </c>
      <c r="K196" s="90">
        <f>RANK(J196,J$5:J$221)</f>
        <v>167</v>
      </c>
      <c r="L196" s="91">
        <f t="shared" si="7"/>
        <v>0.4</v>
      </c>
      <c r="M196" s="92"/>
    </row>
    <row r="197" spans="1:13" ht="31.5">
      <c r="A197" s="94">
        <v>726</v>
      </c>
      <c r="B197" s="108" t="s">
        <v>38</v>
      </c>
      <c r="C197" s="88"/>
      <c r="D197" s="88"/>
      <c r="E197" s="88">
        <v>7</v>
      </c>
      <c r="F197" s="89">
        <v>6</v>
      </c>
      <c r="G197" s="88"/>
      <c r="H197" s="80">
        <f t="shared" si="8"/>
        <v>13</v>
      </c>
      <c r="I197" s="89">
        <f>'[1]1주차'!K223</f>
        <v>0</v>
      </c>
      <c r="J197" s="96">
        <f t="shared" ref="J197:J226" si="9">SUM(H197,I197)</f>
        <v>13</v>
      </c>
      <c r="K197" s="90">
        <f>RANK(J197,J$5:J$221)</f>
        <v>167</v>
      </c>
      <c r="L197" s="91">
        <f t="shared" ref="L197:L226" si="10">COUNTA(C197,D197,E197,F197,G197)/5</f>
        <v>0.4</v>
      </c>
      <c r="M197" s="92"/>
    </row>
    <row r="198" spans="1:13" ht="31.5">
      <c r="A198" s="94">
        <v>727</v>
      </c>
      <c r="B198" s="108" t="s">
        <v>37</v>
      </c>
      <c r="C198" s="88"/>
      <c r="D198" s="88"/>
      <c r="E198" s="88">
        <v>7</v>
      </c>
      <c r="F198" s="89">
        <v>4</v>
      </c>
      <c r="G198" s="88"/>
      <c r="H198" s="80">
        <f t="shared" ref="H198:H221" si="11">SUM(C198:G198)</f>
        <v>11</v>
      </c>
      <c r="I198" s="89">
        <f>'[1]1주차'!K224</f>
        <v>0</v>
      </c>
      <c r="J198" s="96">
        <f t="shared" si="9"/>
        <v>11</v>
      </c>
      <c r="K198" s="90">
        <f>RANK(J198,J$5:J$221)</f>
        <v>174</v>
      </c>
      <c r="L198" s="91">
        <f t="shared" si="10"/>
        <v>0.4</v>
      </c>
      <c r="M198" s="92"/>
    </row>
    <row r="199" spans="1:13" ht="31.5">
      <c r="A199" s="86">
        <v>728</v>
      </c>
      <c r="B199" s="108" t="s">
        <v>37</v>
      </c>
      <c r="C199" s="88">
        <v>7</v>
      </c>
      <c r="D199" s="88">
        <v>9</v>
      </c>
      <c r="E199" s="88">
        <v>8</v>
      </c>
      <c r="F199" s="89">
        <v>5</v>
      </c>
      <c r="G199" s="88">
        <v>7</v>
      </c>
      <c r="H199" s="80">
        <f t="shared" si="11"/>
        <v>36</v>
      </c>
      <c r="I199" s="89">
        <f>'[1]1주차'!K225</f>
        <v>7</v>
      </c>
      <c r="J199" s="96">
        <f t="shared" si="9"/>
        <v>43</v>
      </c>
      <c r="K199" s="90">
        <f>RANK(J199,J$5:J$221)</f>
        <v>46</v>
      </c>
      <c r="L199" s="91">
        <f t="shared" si="10"/>
        <v>1</v>
      </c>
      <c r="M199" s="92"/>
    </row>
    <row r="200" spans="1:13" ht="31.5">
      <c r="A200" s="98">
        <v>729</v>
      </c>
      <c r="B200" s="109" t="s">
        <v>37</v>
      </c>
      <c r="C200" s="100"/>
      <c r="D200" s="100"/>
      <c r="E200" s="100"/>
      <c r="F200" s="102"/>
      <c r="G200" s="100"/>
      <c r="H200" s="80">
        <f t="shared" si="11"/>
        <v>0</v>
      </c>
      <c r="I200" s="102">
        <f>'[1]1주차'!K226</f>
        <v>0</v>
      </c>
      <c r="J200" s="103">
        <f t="shared" si="9"/>
        <v>0</v>
      </c>
      <c r="K200" s="104">
        <f>RANK(J200,J$5:J$221)</f>
        <v>196</v>
      </c>
      <c r="L200" s="105">
        <f t="shared" si="10"/>
        <v>0</v>
      </c>
      <c r="M200" s="106" t="s">
        <v>42</v>
      </c>
    </row>
    <row r="201" spans="1:13" ht="31.5">
      <c r="A201" s="86">
        <v>730</v>
      </c>
      <c r="B201" s="108" t="s">
        <v>37</v>
      </c>
      <c r="C201" s="88">
        <v>4</v>
      </c>
      <c r="D201" s="88">
        <v>9</v>
      </c>
      <c r="E201" s="88">
        <v>7</v>
      </c>
      <c r="F201" s="89">
        <v>5</v>
      </c>
      <c r="G201" s="88">
        <v>9</v>
      </c>
      <c r="H201" s="80">
        <f t="shared" si="11"/>
        <v>34</v>
      </c>
      <c r="I201" s="89">
        <f>'[1]1주차'!K227</f>
        <v>4</v>
      </c>
      <c r="J201" s="96">
        <f t="shared" si="9"/>
        <v>38</v>
      </c>
      <c r="K201" s="90">
        <f>RANK(J201,J$5:J$221)</f>
        <v>72</v>
      </c>
      <c r="L201" s="91">
        <f t="shared" si="10"/>
        <v>1</v>
      </c>
      <c r="M201" s="92"/>
    </row>
    <row r="202" spans="1:13" ht="31.5">
      <c r="A202" s="98">
        <v>731</v>
      </c>
      <c r="B202" s="109" t="s">
        <v>37</v>
      </c>
      <c r="C202" s="100"/>
      <c r="D202" s="100"/>
      <c r="E202" s="100"/>
      <c r="F202" s="102"/>
      <c r="G202" s="100"/>
      <c r="H202" s="80">
        <f t="shared" si="11"/>
        <v>0</v>
      </c>
      <c r="I202" s="102">
        <f>'[1]1주차'!K228</f>
        <v>0</v>
      </c>
      <c r="J202" s="103">
        <f t="shared" si="9"/>
        <v>0</v>
      </c>
      <c r="K202" s="104">
        <f>RANK(J202,J$5:J$221)</f>
        <v>196</v>
      </c>
      <c r="L202" s="105">
        <f t="shared" si="10"/>
        <v>0</v>
      </c>
      <c r="M202" s="106" t="s">
        <v>42</v>
      </c>
    </row>
    <row r="203" spans="1:13" ht="31.5">
      <c r="A203" s="98">
        <v>732</v>
      </c>
      <c r="B203" s="109" t="s">
        <v>37</v>
      </c>
      <c r="C203" s="100"/>
      <c r="D203" s="100"/>
      <c r="E203" s="100"/>
      <c r="F203" s="102"/>
      <c r="G203" s="100"/>
      <c r="H203" s="80">
        <f t="shared" si="11"/>
        <v>0</v>
      </c>
      <c r="I203" s="102">
        <f>'[1]1주차'!K229</f>
        <v>7</v>
      </c>
      <c r="J203" s="103">
        <f t="shared" si="9"/>
        <v>7</v>
      </c>
      <c r="K203" s="104">
        <f>RANK(J203,J$5:J$221)</f>
        <v>187</v>
      </c>
      <c r="L203" s="105">
        <f t="shared" si="10"/>
        <v>0</v>
      </c>
      <c r="M203" s="106" t="s">
        <v>42</v>
      </c>
    </row>
    <row r="204" spans="1:13" ht="31.5">
      <c r="A204" s="94">
        <v>733</v>
      </c>
      <c r="B204" s="108" t="s">
        <v>37</v>
      </c>
      <c r="C204" s="88"/>
      <c r="D204" s="88"/>
      <c r="E204" s="88">
        <v>4</v>
      </c>
      <c r="F204" s="89">
        <v>5</v>
      </c>
      <c r="G204" s="88"/>
      <c r="H204" s="80">
        <f t="shared" si="11"/>
        <v>9</v>
      </c>
      <c r="I204" s="89">
        <f>'[1]1주차'!K230</f>
        <v>0</v>
      </c>
      <c r="J204" s="96">
        <f t="shared" si="9"/>
        <v>9</v>
      </c>
      <c r="K204" s="90">
        <f>RANK(J204,J$5:J$221)</f>
        <v>181</v>
      </c>
      <c r="L204" s="91">
        <f t="shared" si="10"/>
        <v>0.4</v>
      </c>
      <c r="M204" s="92"/>
    </row>
    <row r="205" spans="1:13" ht="31.5">
      <c r="A205" s="94">
        <v>734</v>
      </c>
      <c r="B205" s="108" t="s">
        <v>40</v>
      </c>
      <c r="C205" s="88"/>
      <c r="D205" s="88"/>
      <c r="E205" s="88"/>
      <c r="F205" s="89">
        <v>3</v>
      </c>
      <c r="G205" s="88">
        <v>3</v>
      </c>
      <c r="H205" s="80">
        <f t="shared" si="11"/>
        <v>6</v>
      </c>
      <c r="I205" s="89">
        <f>'[1]1주차'!K231</f>
        <v>0</v>
      </c>
      <c r="J205" s="96">
        <f t="shared" si="9"/>
        <v>6</v>
      </c>
      <c r="K205" s="90">
        <f>RANK(J205,J$5:J$221)</f>
        <v>189</v>
      </c>
      <c r="L205" s="91">
        <f t="shared" si="10"/>
        <v>0.4</v>
      </c>
      <c r="M205" s="92"/>
    </row>
    <row r="206" spans="1:13" ht="31.5">
      <c r="A206" s="94">
        <v>750</v>
      </c>
      <c r="B206" s="108" t="s">
        <v>38</v>
      </c>
      <c r="C206" s="88">
        <v>4</v>
      </c>
      <c r="D206" s="88">
        <v>13</v>
      </c>
      <c r="E206" s="88"/>
      <c r="F206" s="89">
        <v>4</v>
      </c>
      <c r="G206" s="88"/>
      <c r="H206" s="80">
        <f t="shared" si="11"/>
        <v>21</v>
      </c>
      <c r="I206" s="89">
        <f>'[1]1주차'!K232</f>
        <v>0</v>
      </c>
      <c r="J206" s="96">
        <f t="shared" si="9"/>
        <v>21</v>
      </c>
      <c r="K206" s="90">
        <f>RANK(J206,J$5:J$221)</f>
        <v>149</v>
      </c>
      <c r="L206" s="91">
        <f t="shared" si="10"/>
        <v>0.6</v>
      </c>
      <c r="M206" s="92"/>
    </row>
    <row r="207" spans="1:13" ht="31.5">
      <c r="A207" s="86">
        <v>751</v>
      </c>
      <c r="B207" s="108" t="s">
        <v>37</v>
      </c>
      <c r="C207" s="88">
        <v>8</v>
      </c>
      <c r="D207" s="88">
        <v>11</v>
      </c>
      <c r="E207" s="88">
        <v>6</v>
      </c>
      <c r="F207" s="89">
        <v>4</v>
      </c>
      <c r="G207" s="88">
        <v>4</v>
      </c>
      <c r="H207" s="80">
        <f t="shared" si="11"/>
        <v>33</v>
      </c>
      <c r="I207" s="89">
        <f>'[1]1주차'!K233</f>
        <v>6</v>
      </c>
      <c r="J207" s="96">
        <f t="shared" si="9"/>
        <v>39</v>
      </c>
      <c r="K207" s="90">
        <f>RANK(J207,J$5:J$221)</f>
        <v>66</v>
      </c>
      <c r="L207" s="91">
        <f t="shared" si="10"/>
        <v>1</v>
      </c>
      <c r="M207" s="92"/>
    </row>
    <row r="208" spans="1:13" ht="31.5">
      <c r="A208" s="94">
        <v>752</v>
      </c>
      <c r="B208" s="110" t="s">
        <v>37</v>
      </c>
      <c r="C208" s="88">
        <v>5</v>
      </c>
      <c r="D208" s="88">
        <v>9</v>
      </c>
      <c r="E208" s="88">
        <v>4</v>
      </c>
      <c r="F208" s="89">
        <v>5</v>
      </c>
      <c r="G208" s="88">
        <v>7</v>
      </c>
      <c r="H208" s="80">
        <f t="shared" si="11"/>
        <v>30</v>
      </c>
      <c r="I208" s="89">
        <f>'[1]1주차'!K234</f>
        <v>0</v>
      </c>
      <c r="J208" s="96">
        <f t="shared" si="9"/>
        <v>30</v>
      </c>
      <c r="K208" s="90">
        <f>RANK(J208,J$5:J$221)</f>
        <v>111</v>
      </c>
      <c r="L208" s="91">
        <f t="shared" si="10"/>
        <v>1</v>
      </c>
      <c r="M208" s="92"/>
    </row>
    <row r="209" spans="1:13" ht="31.5">
      <c r="A209" s="94">
        <v>753</v>
      </c>
      <c r="B209" s="110" t="s">
        <v>37</v>
      </c>
      <c r="C209" s="88">
        <v>4</v>
      </c>
      <c r="D209" s="88">
        <v>13</v>
      </c>
      <c r="E209" s="89"/>
      <c r="F209" s="89"/>
      <c r="G209" s="89"/>
      <c r="H209" s="80">
        <f t="shared" si="11"/>
        <v>17</v>
      </c>
      <c r="I209" s="89">
        <f>'[1]1주차'!K235</f>
        <v>0</v>
      </c>
      <c r="J209" s="96">
        <f t="shared" si="9"/>
        <v>17</v>
      </c>
      <c r="K209" s="90">
        <f>RANK(J209,J$5:J$221)</f>
        <v>156</v>
      </c>
      <c r="L209" s="91">
        <f t="shared" si="10"/>
        <v>0.4</v>
      </c>
      <c r="M209" s="92"/>
    </row>
    <row r="210" spans="1:13" ht="31.5">
      <c r="A210" s="98">
        <v>754</v>
      </c>
      <c r="B210" s="111" t="s">
        <v>37</v>
      </c>
      <c r="C210" s="100"/>
      <c r="D210" s="100"/>
      <c r="E210" s="102"/>
      <c r="F210" s="102"/>
      <c r="G210" s="102"/>
      <c r="H210" s="80">
        <f t="shared" si="11"/>
        <v>0</v>
      </c>
      <c r="I210" s="102">
        <f>'[1]1주차'!K236</f>
        <v>0</v>
      </c>
      <c r="J210" s="103">
        <f t="shared" si="9"/>
        <v>0</v>
      </c>
      <c r="K210" s="104">
        <f>RANK(J210,J$5:J$221)</f>
        <v>196</v>
      </c>
      <c r="L210" s="105">
        <f t="shared" si="10"/>
        <v>0</v>
      </c>
      <c r="M210" s="106" t="s">
        <v>42</v>
      </c>
    </row>
    <row r="211" spans="1:13" ht="31.5">
      <c r="A211" s="94">
        <v>755</v>
      </c>
      <c r="B211" s="110" t="s">
        <v>37</v>
      </c>
      <c r="C211" s="88"/>
      <c r="D211" s="88"/>
      <c r="E211" s="89">
        <v>4</v>
      </c>
      <c r="F211" s="89">
        <v>4</v>
      </c>
      <c r="G211" s="89"/>
      <c r="H211" s="80">
        <f t="shared" si="11"/>
        <v>8</v>
      </c>
      <c r="I211" s="89">
        <f>'[1]1주차'!K237</f>
        <v>4</v>
      </c>
      <c r="J211" s="96">
        <f t="shared" si="9"/>
        <v>12</v>
      </c>
      <c r="K211" s="90">
        <f>RANK(J211,J$5:J$221)</f>
        <v>171</v>
      </c>
      <c r="L211" s="91">
        <f t="shared" si="10"/>
        <v>0.4</v>
      </c>
      <c r="M211" s="92"/>
    </row>
    <row r="212" spans="1:13" ht="31.5">
      <c r="A212" s="86">
        <v>756</v>
      </c>
      <c r="B212" s="110" t="s">
        <v>37</v>
      </c>
      <c r="C212" s="88">
        <v>5</v>
      </c>
      <c r="D212" s="88">
        <v>10</v>
      </c>
      <c r="E212" s="89">
        <v>8</v>
      </c>
      <c r="F212" s="89">
        <v>5</v>
      </c>
      <c r="G212" s="89">
        <v>4</v>
      </c>
      <c r="H212" s="80">
        <f t="shared" si="11"/>
        <v>32</v>
      </c>
      <c r="I212" s="89">
        <f>'[1]1주차'!K238</f>
        <v>3</v>
      </c>
      <c r="J212" s="96">
        <f t="shared" si="9"/>
        <v>35</v>
      </c>
      <c r="K212" s="90">
        <f>RANK(J212,J$5:J$221)</f>
        <v>84</v>
      </c>
      <c r="L212" s="91">
        <f t="shared" si="10"/>
        <v>1</v>
      </c>
      <c r="M212" s="92"/>
    </row>
    <row r="213" spans="1:13" ht="31.5">
      <c r="A213" s="94">
        <v>757</v>
      </c>
      <c r="B213" s="110" t="s">
        <v>38</v>
      </c>
      <c r="C213" s="88">
        <v>6</v>
      </c>
      <c r="D213" s="88">
        <v>9</v>
      </c>
      <c r="E213" s="89">
        <v>8</v>
      </c>
      <c r="F213" s="89">
        <v>4</v>
      </c>
      <c r="G213" s="89">
        <v>3</v>
      </c>
      <c r="H213" s="80">
        <f t="shared" si="11"/>
        <v>30</v>
      </c>
      <c r="I213" s="89">
        <f>'[1]1주차'!K239</f>
        <v>0</v>
      </c>
      <c r="J213" s="96">
        <f t="shared" si="9"/>
        <v>30</v>
      </c>
      <c r="K213" s="90">
        <f>RANK(J213,J$5:J$221)</f>
        <v>111</v>
      </c>
      <c r="L213" s="91">
        <f t="shared" si="10"/>
        <v>1</v>
      </c>
      <c r="M213" s="92"/>
    </row>
    <row r="214" spans="1:13" ht="31.5">
      <c r="A214" s="94">
        <v>758</v>
      </c>
      <c r="B214" s="110" t="s">
        <v>37</v>
      </c>
      <c r="C214" s="88">
        <v>3</v>
      </c>
      <c r="D214" s="88">
        <v>12</v>
      </c>
      <c r="E214" s="89">
        <v>4</v>
      </c>
      <c r="F214" s="89">
        <v>7</v>
      </c>
      <c r="G214" s="89">
        <v>14</v>
      </c>
      <c r="H214" s="80">
        <f t="shared" si="11"/>
        <v>40</v>
      </c>
      <c r="I214" s="89">
        <f>'[1]1주차'!K240</f>
        <v>10</v>
      </c>
      <c r="J214" s="96">
        <f t="shared" si="9"/>
        <v>50</v>
      </c>
      <c r="K214" s="90">
        <f>RANK(J214,J$5:J$221)</f>
        <v>22</v>
      </c>
      <c r="L214" s="91">
        <f t="shared" si="10"/>
        <v>1</v>
      </c>
      <c r="M214" s="92"/>
    </row>
    <row r="215" spans="1:13" ht="31.5">
      <c r="A215" s="98">
        <v>759</v>
      </c>
      <c r="B215" s="111" t="s">
        <v>37</v>
      </c>
      <c r="C215" s="100"/>
      <c r="D215" s="100"/>
      <c r="E215" s="102"/>
      <c r="F215" s="102"/>
      <c r="G215" s="102"/>
      <c r="H215" s="80">
        <f t="shared" si="11"/>
        <v>0</v>
      </c>
      <c r="I215" s="102">
        <f>'[1]1주차'!K241</f>
        <v>0</v>
      </c>
      <c r="J215" s="103">
        <f t="shared" si="9"/>
        <v>0</v>
      </c>
      <c r="K215" s="104">
        <f>RANK(J215,J$5:J$221)</f>
        <v>196</v>
      </c>
      <c r="L215" s="105">
        <f t="shared" si="10"/>
        <v>0</v>
      </c>
      <c r="M215" s="106" t="s">
        <v>42</v>
      </c>
    </row>
    <row r="216" spans="1:13" ht="31.5">
      <c r="A216" s="94">
        <v>760</v>
      </c>
      <c r="B216" s="110" t="s">
        <v>37</v>
      </c>
      <c r="C216" s="88">
        <v>2</v>
      </c>
      <c r="D216" s="88">
        <v>10</v>
      </c>
      <c r="E216" s="89">
        <v>6</v>
      </c>
      <c r="F216" s="89">
        <v>4</v>
      </c>
      <c r="G216" s="89">
        <v>6</v>
      </c>
      <c r="H216" s="80">
        <f t="shared" si="11"/>
        <v>28</v>
      </c>
      <c r="I216" s="89">
        <f>'[1]1주차'!K242</f>
        <v>0</v>
      </c>
      <c r="J216" s="96">
        <f t="shared" si="9"/>
        <v>28</v>
      </c>
      <c r="K216" s="90">
        <f>RANK(J216,J$5:J$221)</f>
        <v>120</v>
      </c>
      <c r="L216" s="91">
        <f t="shared" si="10"/>
        <v>1</v>
      </c>
      <c r="M216" s="92"/>
    </row>
    <row r="217" spans="1:13" ht="31.5">
      <c r="A217" s="98">
        <v>761</v>
      </c>
      <c r="B217" s="111" t="s">
        <v>37</v>
      </c>
      <c r="C217" s="100"/>
      <c r="D217" s="100"/>
      <c r="E217" s="102"/>
      <c r="F217" s="102"/>
      <c r="G217" s="102"/>
      <c r="H217" s="80">
        <f t="shared" si="11"/>
        <v>0</v>
      </c>
      <c r="I217" s="102">
        <f>'[1]1주차'!K243</f>
        <v>0</v>
      </c>
      <c r="J217" s="103">
        <f t="shared" si="9"/>
        <v>0</v>
      </c>
      <c r="K217" s="104">
        <f>RANK(J217,J$5:J$221)</f>
        <v>196</v>
      </c>
      <c r="L217" s="105">
        <f t="shared" si="10"/>
        <v>0</v>
      </c>
      <c r="M217" s="106" t="s">
        <v>42</v>
      </c>
    </row>
    <row r="218" spans="1:13" ht="31.5">
      <c r="A218" s="94">
        <v>762</v>
      </c>
      <c r="B218" s="110" t="s">
        <v>37</v>
      </c>
      <c r="C218" s="88">
        <v>8</v>
      </c>
      <c r="D218" s="88"/>
      <c r="E218" s="89">
        <v>4</v>
      </c>
      <c r="F218" s="89"/>
      <c r="G218" s="89"/>
      <c r="H218" s="80">
        <f t="shared" si="11"/>
        <v>12</v>
      </c>
      <c r="I218" s="89">
        <f>'[1]1주차'!K244</f>
        <v>0</v>
      </c>
      <c r="J218" s="96">
        <f t="shared" si="9"/>
        <v>12</v>
      </c>
      <c r="K218" s="90">
        <f>RANK(J218,J$5:J$221)</f>
        <v>171</v>
      </c>
      <c r="L218" s="91">
        <f t="shared" si="10"/>
        <v>0.4</v>
      </c>
      <c r="M218" s="92"/>
    </row>
    <row r="219" spans="1:13" ht="31.5">
      <c r="A219" s="94">
        <v>763</v>
      </c>
      <c r="B219" s="110" t="s">
        <v>41</v>
      </c>
      <c r="C219" s="88"/>
      <c r="D219" s="88"/>
      <c r="E219" s="89"/>
      <c r="F219" s="89"/>
      <c r="G219" s="89">
        <v>3</v>
      </c>
      <c r="H219" s="80">
        <f t="shared" si="11"/>
        <v>3</v>
      </c>
      <c r="I219" s="89">
        <f>'[1]1주차'!K245</f>
        <v>0</v>
      </c>
      <c r="J219" s="96">
        <f t="shared" si="9"/>
        <v>3</v>
      </c>
      <c r="K219" s="90">
        <f>RANK(J219,J$5:J$221)</f>
        <v>195</v>
      </c>
      <c r="L219" s="91">
        <f t="shared" si="10"/>
        <v>0.2</v>
      </c>
      <c r="M219" s="92"/>
    </row>
    <row r="220" spans="1:13" ht="31.5">
      <c r="A220" s="94">
        <v>764</v>
      </c>
      <c r="B220" s="110" t="s">
        <v>37</v>
      </c>
      <c r="C220" s="88">
        <v>7</v>
      </c>
      <c r="D220" s="88">
        <v>11</v>
      </c>
      <c r="E220" s="89"/>
      <c r="F220" s="89"/>
      <c r="G220" s="89"/>
      <c r="H220" s="80">
        <f t="shared" si="11"/>
        <v>18</v>
      </c>
      <c r="I220" s="89">
        <f>'[1]1주차'!K246</f>
        <v>6</v>
      </c>
      <c r="J220" s="96">
        <f t="shared" si="9"/>
        <v>24</v>
      </c>
      <c r="K220" s="90">
        <f>RANK(J220,J$5:J$221)</f>
        <v>139</v>
      </c>
      <c r="L220" s="91">
        <f t="shared" si="10"/>
        <v>0.4</v>
      </c>
      <c r="M220" s="92"/>
    </row>
    <row r="221" spans="1:13" ht="32.25" thickBot="1">
      <c r="A221" s="94">
        <v>766</v>
      </c>
      <c r="B221" s="110" t="s">
        <v>37</v>
      </c>
      <c r="C221" s="88"/>
      <c r="D221" s="88">
        <v>13</v>
      </c>
      <c r="E221" s="89">
        <v>4</v>
      </c>
      <c r="F221" s="89">
        <v>6</v>
      </c>
      <c r="G221" s="89">
        <v>11</v>
      </c>
      <c r="H221" s="80">
        <f t="shared" si="11"/>
        <v>34</v>
      </c>
      <c r="I221" s="89">
        <f>'[1]1주차'!K247</f>
        <v>0</v>
      </c>
      <c r="J221" s="96">
        <f t="shared" si="9"/>
        <v>34</v>
      </c>
      <c r="K221" s="90">
        <f>RANK(J221,J$5:J$221)</f>
        <v>90</v>
      </c>
      <c r="L221" s="91">
        <f t="shared" si="10"/>
        <v>0.8</v>
      </c>
      <c r="M221" s="92"/>
    </row>
    <row r="222" spans="1:13" ht="26.25">
      <c r="A222" s="112" t="s">
        <v>43</v>
      </c>
      <c r="B222" s="113"/>
      <c r="C222" s="113"/>
      <c r="D222" s="113"/>
      <c r="E222" s="113"/>
      <c r="F222" s="113"/>
      <c r="G222" s="113"/>
      <c r="H222" s="113"/>
      <c r="I222" s="113"/>
      <c r="J222" s="113"/>
      <c r="K222" s="113"/>
      <c r="L222" s="113"/>
      <c r="M222" s="114"/>
    </row>
    <row r="223" spans="1:13" ht="26.25">
      <c r="A223" s="115" t="s">
        <v>44</v>
      </c>
      <c r="B223" s="116"/>
      <c r="C223" s="116"/>
      <c r="D223" s="116"/>
      <c r="E223" s="116"/>
      <c r="F223" s="116"/>
      <c r="G223" s="116"/>
      <c r="H223" s="116"/>
      <c r="I223" s="116"/>
      <c r="J223" s="116"/>
      <c r="K223" s="116"/>
      <c r="L223" s="116"/>
      <c r="M223" s="117"/>
    </row>
    <row r="224" spans="1:13" ht="26.25">
      <c r="A224" s="118" t="s">
        <v>45</v>
      </c>
      <c r="B224" s="119"/>
      <c r="C224" s="119"/>
      <c r="D224" s="119"/>
      <c r="E224" s="119"/>
      <c r="F224" s="119"/>
      <c r="G224" s="119"/>
      <c r="H224" s="119"/>
      <c r="I224" s="119"/>
      <c r="J224" s="119"/>
      <c r="K224" s="119"/>
      <c r="L224" s="119"/>
      <c r="M224" s="120"/>
    </row>
    <row r="225" spans="1:13" ht="27" thickBot="1">
      <c r="A225" s="121" t="s">
        <v>46</v>
      </c>
      <c r="B225" s="122"/>
      <c r="C225" s="122"/>
      <c r="D225" s="122"/>
      <c r="E225" s="122"/>
      <c r="F225" s="122"/>
      <c r="G225" s="122"/>
      <c r="H225" s="122"/>
      <c r="I225" s="122"/>
      <c r="J225" s="122"/>
      <c r="K225" s="122"/>
      <c r="L225" s="122"/>
      <c r="M225" s="123"/>
    </row>
    <row r="226" spans="1:13" ht="31.5">
      <c r="A226" s="124"/>
      <c r="B226" s="125"/>
      <c r="C226" s="126"/>
      <c r="D226" s="127"/>
      <c r="E226" s="127"/>
      <c r="F226" s="127"/>
      <c r="G226" s="127"/>
      <c r="H226" s="127"/>
      <c r="I226" s="127"/>
      <c r="J226" s="128"/>
      <c r="K226" s="128"/>
      <c r="L226" s="125"/>
      <c r="M226" s="129"/>
    </row>
  </sheetData>
  <mergeCells count="8">
    <mergeCell ref="A224:M224"/>
    <mergeCell ref="A225:M225"/>
    <mergeCell ref="A1:M1"/>
    <mergeCell ref="A2:M2"/>
    <mergeCell ref="H3:K3"/>
    <mergeCell ref="L3:L4"/>
    <mergeCell ref="A222:L222"/>
    <mergeCell ref="A223:M223"/>
  </mergeCells>
  <phoneticPr fontId="1" type="noConversion"/>
  <conditionalFormatting sqref="C5:G221 I5:I221">
    <cfRule type="cellIs" dxfId="5" priority="3" operator="equal">
      <formula>0</formula>
    </cfRule>
  </conditionalFormatting>
  <conditionalFormatting sqref="L5:L221">
    <cfRule type="cellIs" dxfId="3" priority="2" operator="lessThan">
      <formula>1</formula>
    </cfRule>
  </conditionalFormatting>
  <conditionalFormatting sqref="C5:G221 I5:I221">
    <cfRule type="cellIs" dxfId="1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3월 1주차</vt:lpstr>
      <vt:lpstr>3월 2주차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2012-03-05T04:32:30Z</cp:lastPrinted>
  <dcterms:created xsi:type="dcterms:W3CDTF">2008-12-24T07:32:26Z</dcterms:created>
  <dcterms:modified xsi:type="dcterms:W3CDTF">2012-03-26T07:41:13Z</dcterms:modified>
</cp:coreProperties>
</file>