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90" windowWidth="19320" windowHeight="7830"/>
  </bookViews>
  <sheets>
    <sheet name="Sheet2" sheetId="2" r:id="rId1"/>
    <sheet name="Sheet3" sheetId="3" r:id="rId2"/>
  </sheets>
  <calcPr calcId="144525"/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I11" i="2" l="1"/>
  <c r="L14" i="2"/>
  <c r="K11" i="2" l="1"/>
  <c r="L13" i="2"/>
  <c r="L12" i="2"/>
</calcChain>
</file>

<file path=xl/sharedStrings.xml><?xml version="1.0" encoding="utf-8"?>
<sst xmlns="http://schemas.openxmlformats.org/spreadsheetml/2006/main" count="170" uniqueCount="81">
  <si>
    <t>4급</t>
  </si>
  <si>
    <t xml:space="preserve"> </t>
  </si>
  <si>
    <t>5급</t>
  </si>
  <si>
    <t>3급</t>
  </si>
  <si>
    <t>수험번호</t>
  </si>
  <si>
    <t>이름</t>
  </si>
  <si>
    <t>총점</t>
  </si>
  <si>
    <t>급수</t>
  </si>
  <si>
    <t>1급</t>
    <phoneticPr fontId="18" type="noConversion"/>
  </si>
  <si>
    <t>2급</t>
    <phoneticPr fontId="18" type="noConversion"/>
  </si>
  <si>
    <t>3급</t>
    <phoneticPr fontId="18" type="noConversion"/>
  </si>
  <si>
    <t>4급</t>
    <phoneticPr fontId="18" type="noConversion"/>
  </si>
  <si>
    <t>5급</t>
    <phoneticPr fontId="18" type="noConversion"/>
  </si>
  <si>
    <t>185~200</t>
    <phoneticPr fontId="18" type="noConversion"/>
  </si>
  <si>
    <t>169~184</t>
    <phoneticPr fontId="18" type="noConversion"/>
  </si>
  <si>
    <t>153~168</t>
    <phoneticPr fontId="18" type="noConversion"/>
  </si>
  <si>
    <t>137~152</t>
    <phoneticPr fontId="18" type="noConversion"/>
  </si>
  <si>
    <t>121~136</t>
    <phoneticPr fontId="18" type="noConversion"/>
  </si>
  <si>
    <t>점수</t>
    <phoneticPr fontId="18" type="noConversion"/>
  </si>
  <si>
    <t>130~146</t>
    <phoneticPr fontId="18" type="noConversion"/>
  </si>
  <si>
    <t>147~161</t>
    <phoneticPr fontId="18" type="noConversion"/>
  </si>
  <si>
    <t>162~</t>
    <phoneticPr fontId="18" type="noConversion"/>
  </si>
  <si>
    <t>2점</t>
    <phoneticPr fontId="18" type="noConversion"/>
  </si>
  <si>
    <t xml:space="preserve">4점 </t>
    <phoneticPr fontId="18" type="noConversion"/>
  </si>
  <si>
    <t>5점</t>
    <phoneticPr fontId="18" type="noConversion"/>
  </si>
  <si>
    <t>접수인원</t>
    <phoneticPr fontId="18" type="noConversion"/>
  </si>
  <si>
    <t>급수 취득자</t>
    <phoneticPr fontId="18" type="noConversion"/>
  </si>
  <si>
    <t>가산점 취득자</t>
    <phoneticPr fontId="18" type="noConversion"/>
  </si>
  <si>
    <t>4점</t>
    <phoneticPr fontId="18" type="noConversion"/>
  </si>
  <si>
    <t>경찰공무원 가산점</t>
    <phoneticPr fontId="18" type="noConversion"/>
  </si>
  <si>
    <t>경찰가산점</t>
    <phoneticPr fontId="18" type="noConversion"/>
  </si>
  <si>
    <t>**경</t>
    <phoneticPr fontId="18" type="noConversion"/>
  </si>
  <si>
    <t xml:space="preserve">**인 </t>
    <phoneticPr fontId="18" type="noConversion"/>
  </si>
  <si>
    <t>**경</t>
    <phoneticPr fontId="18" type="noConversion"/>
  </si>
  <si>
    <t>**일</t>
    <phoneticPr fontId="18" type="noConversion"/>
  </si>
  <si>
    <t>**민</t>
    <phoneticPr fontId="18" type="noConversion"/>
  </si>
  <si>
    <t>**훈</t>
    <phoneticPr fontId="18" type="noConversion"/>
  </si>
  <si>
    <t>**환</t>
    <phoneticPr fontId="18" type="noConversion"/>
  </si>
  <si>
    <t>**수</t>
    <phoneticPr fontId="18" type="noConversion"/>
  </si>
  <si>
    <t>**정</t>
    <phoneticPr fontId="18" type="noConversion"/>
  </si>
  <si>
    <t>**아</t>
    <phoneticPr fontId="18" type="noConversion"/>
  </si>
  <si>
    <t>**연</t>
    <phoneticPr fontId="18" type="noConversion"/>
  </si>
  <si>
    <t>**제</t>
    <phoneticPr fontId="18" type="noConversion"/>
  </si>
  <si>
    <t>**혜</t>
    <phoneticPr fontId="18" type="noConversion"/>
  </si>
  <si>
    <t>**애</t>
    <phoneticPr fontId="18" type="noConversion"/>
  </si>
  <si>
    <t>**현</t>
    <phoneticPr fontId="18" type="noConversion"/>
  </si>
  <si>
    <t>**주</t>
    <phoneticPr fontId="18" type="noConversion"/>
  </si>
  <si>
    <t>**슬</t>
    <phoneticPr fontId="18" type="noConversion"/>
  </si>
  <si>
    <t>**영</t>
    <phoneticPr fontId="18" type="noConversion"/>
  </si>
  <si>
    <t>**우</t>
    <phoneticPr fontId="18" type="noConversion"/>
  </si>
  <si>
    <t>**헌</t>
    <phoneticPr fontId="18" type="noConversion"/>
  </si>
  <si>
    <t>**동</t>
    <phoneticPr fontId="18" type="noConversion"/>
  </si>
  <si>
    <t>**빈</t>
    <phoneticPr fontId="18" type="noConversion"/>
  </si>
  <si>
    <t xml:space="preserve">**라 </t>
    <phoneticPr fontId="18" type="noConversion"/>
  </si>
  <si>
    <t>**곤</t>
    <phoneticPr fontId="18" type="noConversion"/>
  </si>
  <si>
    <t>**배</t>
    <phoneticPr fontId="18" type="noConversion"/>
  </si>
  <si>
    <t>**련</t>
    <phoneticPr fontId="18" type="noConversion"/>
  </si>
  <si>
    <t>**호</t>
    <phoneticPr fontId="18" type="noConversion"/>
  </si>
  <si>
    <t>**규</t>
    <phoneticPr fontId="18" type="noConversion"/>
  </si>
  <si>
    <t>**지</t>
    <phoneticPr fontId="18" type="noConversion"/>
  </si>
  <si>
    <t>**근</t>
    <phoneticPr fontId="18" type="noConversion"/>
  </si>
  <si>
    <t>**걸</t>
    <phoneticPr fontId="18" type="noConversion"/>
  </si>
  <si>
    <t>**용</t>
    <phoneticPr fontId="18" type="noConversion"/>
  </si>
  <si>
    <t>**희</t>
    <phoneticPr fontId="18" type="noConversion"/>
  </si>
  <si>
    <t>**한</t>
    <phoneticPr fontId="18" type="noConversion"/>
  </si>
  <si>
    <t>**열</t>
    <phoneticPr fontId="18" type="noConversion"/>
  </si>
  <si>
    <t>**석</t>
    <phoneticPr fontId="18" type="noConversion"/>
  </si>
  <si>
    <t>**선</t>
    <phoneticPr fontId="18" type="noConversion"/>
  </si>
  <si>
    <t>**리</t>
    <phoneticPr fontId="18" type="noConversion"/>
  </si>
  <si>
    <t>**욱</t>
    <phoneticPr fontId="18" type="noConversion"/>
  </si>
  <si>
    <t>**진</t>
    <phoneticPr fontId="18" type="noConversion"/>
  </si>
  <si>
    <t>**준</t>
    <phoneticPr fontId="18" type="noConversion"/>
  </si>
  <si>
    <t>**라</t>
    <phoneticPr fontId="18" type="noConversion"/>
  </si>
  <si>
    <t>**미</t>
    <phoneticPr fontId="18" type="noConversion"/>
  </si>
  <si>
    <t>**름</t>
    <phoneticPr fontId="18" type="noConversion"/>
  </si>
  <si>
    <t>**원</t>
    <phoneticPr fontId="18" type="noConversion"/>
  </si>
  <si>
    <t>**화</t>
    <phoneticPr fontId="18" type="noConversion"/>
  </si>
  <si>
    <t>**람</t>
    <phoneticPr fontId="18" type="noConversion"/>
  </si>
  <si>
    <t>**범</t>
    <phoneticPr fontId="18" type="noConversion"/>
  </si>
  <si>
    <t>**성</t>
    <phoneticPr fontId="18" type="noConversion"/>
  </si>
  <si>
    <t>국어능력인증시험 성적표 (부산_06월 19일 시행)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</si>
</sst>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3" borderId="15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3" borderId="17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3" borderId="1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9" fillId="0" borderId="19" xfId="0" applyFont="1" applyBorder="1" applyAlignment="1">
      <alignment horizontal="center" vertical="center"/>
    </xf>
    <xf numFmtId="0" fontId="0" fillId="33" borderId="11" xfId="0" applyFill="1" applyBorder="1" applyAlignment="1">
      <alignment horizontal="center" vertical="center"/>
    </xf>
    <xf numFmtId="0" fontId="0" fillId="33" borderId="12" xfId="0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33" borderId="13" xfId="0" applyFill="1" applyBorder="1" applyAlignment="1">
      <alignment horizontal="center" vertical="center"/>
    </xf>
    <xf numFmtId="0" fontId="0" fillId="33" borderId="14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tabSelected="1" workbookViewId="0">
      <selection activeCell="I22" sqref="I22"/>
    </sheetView>
  </sheetViews>
  <sheetFormatPr defaultRowHeight="16.5" x14ac:dyDescent="0.3"/>
  <cols>
    <col min="1" max="1" width="15.75" style="9" customWidth="1"/>
    <col min="2" max="2" width="6.75" style="11" customWidth="1"/>
    <col min="3" max="4" width="9" style="9"/>
    <col min="5" max="5" width="19.5" style="9" customWidth="1"/>
    <col min="6" max="6" width="9" style="9"/>
    <col min="7" max="7" width="11" style="9" bestFit="1" customWidth="1"/>
    <col min="8" max="16384" width="9" style="9"/>
  </cols>
  <sheetData>
    <row r="1" spans="1:12" ht="39.75" customHeight="1" x14ac:dyDescent="0.3">
      <c r="A1" s="12" t="s">
        <v>80</v>
      </c>
      <c r="B1" s="12"/>
      <c r="C1" s="12"/>
      <c r="D1" s="12"/>
      <c r="E1" s="12"/>
    </row>
    <row r="2" spans="1:12" x14ac:dyDescent="0.3">
      <c r="A2" s="3" t="s">
        <v>4</v>
      </c>
      <c r="B2" s="10" t="s">
        <v>5</v>
      </c>
      <c r="C2" s="3" t="s">
        <v>6</v>
      </c>
      <c r="D2" s="3" t="s">
        <v>7</v>
      </c>
      <c r="E2" s="3" t="s">
        <v>29</v>
      </c>
      <c r="G2" s="1" t="s">
        <v>8</v>
      </c>
      <c r="H2" s="1" t="s">
        <v>9</v>
      </c>
      <c r="I2" s="1" t="s">
        <v>10</v>
      </c>
      <c r="J2" s="1" t="s">
        <v>11</v>
      </c>
      <c r="K2" s="1" t="s">
        <v>12</v>
      </c>
    </row>
    <row r="3" spans="1:12" x14ac:dyDescent="0.3">
      <c r="A3" s="4">
        <v>41995001</v>
      </c>
      <c r="B3" s="4" t="s">
        <v>31</v>
      </c>
      <c r="C3" s="4">
        <v>152</v>
      </c>
      <c r="D3" s="4" t="s">
        <v>0</v>
      </c>
      <c r="E3" s="4" t="str">
        <f>IF(C3="결시","",IF(C3&gt;=162,"5점",IF(C3&gt;=147,"4점",IF(C3&gt;=130,"2점",""))))</f>
        <v>4점</v>
      </c>
      <c r="G3" s="2" t="s">
        <v>13</v>
      </c>
      <c r="H3" s="2" t="s">
        <v>14</v>
      </c>
      <c r="I3" s="2" t="s">
        <v>15</v>
      </c>
      <c r="J3" s="2" t="s">
        <v>16</v>
      </c>
      <c r="K3" s="2" t="s">
        <v>17</v>
      </c>
    </row>
    <row r="4" spans="1:12" x14ac:dyDescent="0.3">
      <c r="A4" s="4">
        <v>41995002</v>
      </c>
      <c r="B4" s="4" t="s">
        <v>32</v>
      </c>
      <c r="C4" s="4">
        <v>163</v>
      </c>
      <c r="D4" s="4" t="s">
        <v>3</v>
      </c>
      <c r="E4" s="4" t="str">
        <f t="shared" ref="E4:E67" si="0">IF(C4="결시","",IF(C4&gt;=162,"5점",IF(C4&gt;=147,"4점",IF(C4&gt;=130,"2점",""))))</f>
        <v>5점</v>
      </c>
    </row>
    <row r="5" spans="1:12" x14ac:dyDescent="0.3">
      <c r="A5" s="4">
        <v>41995003</v>
      </c>
      <c r="B5" s="4" t="s">
        <v>33</v>
      </c>
      <c r="C5" s="4">
        <v>114</v>
      </c>
      <c r="D5" s="4" t="s">
        <v>1</v>
      </c>
      <c r="E5" s="4" t="str">
        <f t="shared" si="0"/>
        <v/>
      </c>
    </row>
    <row r="6" spans="1:12" x14ac:dyDescent="0.3">
      <c r="A6" s="4">
        <v>41995004</v>
      </c>
      <c r="B6" s="4" t="s">
        <v>34</v>
      </c>
      <c r="C6" s="4">
        <v>120</v>
      </c>
      <c r="D6" s="4" t="s">
        <v>1</v>
      </c>
      <c r="E6" s="4" t="str">
        <f t="shared" si="0"/>
        <v/>
      </c>
      <c r="G6" s="1" t="s">
        <v>18</v>
      </c>
      <c r="H6" s="2" t="s">
        <v>19</v>
      </c>
      <c r="I6" s="2" t="s">
        <v>20</v>
      </c>
      <c r="J6" s="2" t="s">
        <v>21</v>
      </c>
    </row>
    <row r="7" spans="1:12" x14ac:dyDescent="0.3">
      <c r="A7" s="4">
        <v>41995005</v>
      </c>
      <c r="B7" s="4" t="s">
        <v>35</v>
      </c>
      <c r="C7" s="4">
        <v>121</v>
      </c>
      <c r="D7" s="4" t="s">
        <v>2</v>
      </c>
      <c r="E7" s="4" t="str">
        <f t="shared" si="0"/>
        <v/>
      </c>
      <c r="G7" s="1" t="s">
        <v>30</v>
      </c>
      <c r="H7" s="2" t="s">
        <v>22</v>
      </c>
      <c r="I7" s="2" t="s">
        <v>23</v>
      </c>
      <c r="J7" s="2" t="s">
        <v>24</v>
      </c>
    </row>
    <row r="8" spans="1:12" x14ac:dyDescent="0.3">
      <c r="A8" s="4">
        <v>41995006</v>
      </c>
      <c r="B8" s="4" t="s">
        <v>36</v>
      </c>
      <c r="C8" s="4">
        <v>154</v>
      </c>
      <c r="D8" s="4" t="s">
        <v>3</v>
      </c>
      <c r="E8" s="4" t="str">
        <f t="shared" si="0"/>
        <v>4점</v>
      </c>
    </row>
    <row r="9" spans="1:12" ht="17.25" thickBot="1" x14ac:dyDescent="0.35">
      <c r="A9" s="4">
        <v>41995007</v>
      </c>
      <c r="B9" s="4" t="s">
        <v>37</v>
      </c>
      <c r="C9" s="4">
        <v>148</v>
      </c>
      <c r="D9" s="4" t="s">
        <v>0</v>
      </c>
      <c r="E9" s="4" t="str">
        <f t="shared" si="0"/>
        <v>4점</v>
      </c>
    </row>
    <row r="10" spans="1:12" x14ac:dyDescent="0.3">
      <c r="A10" s="4">
        <v>41995008</v>
      </c>
      <c r="B10" s="4" t="s">
        <v>38</v>
      </c>
      <c r="C10" s="4">
        <v>141</v>
      </c>
      <c r="D10" s="4" t="s">
        <v>0</v>
      </c>
      <c r="E10" s="4" t="str">
        <f t="shared" si="0"/>
        <v>2점</v>
      </c>
      <c r="G10" s="13" t="s">
        <v>25</v>
      </c>
      <c r="H10" s="14"/>
      <c r="I10" s="15" t="s">
        <v>26</v>
      </c>
      <c r="J10" s="13"/>
      <c r="K10" s="16" t="s">
        <v>27</v>
      </c>
      <c r="L10" s="17"/>
    </row>
    <row r="11" spans="1:12" x14ac:dyDescent="0.3">
      <c r="A11" s="4">
        <v>41995009</v>
      </c>
      <c r="B11" s="4" t="s">
        <v>39</v>
      </c>
      <c r="C11" s="4">
        <v>82</v>
      </c>
      <c r="D11" s="4" t="s">
        <v>1</v>
      </c>
      <c r="E11" s="4" t="str">
        <f t="shared" si="0"/>
        <v/>
      </c>
      <c r="G11" s="18">
        <v>70</v>
      </c>
      <c r="H11" s="19"/>
      <c r="I11" s="20">
        <f>COUNT(D3:D73)+COUNTIF(D3:D73,"*급")</f>
        <v>50</v>
      </c>
      <c r="J11" s="18"/>
      <c r="K11" s="21">
        <f>COUNTIF(E3:E73,"*점")</f>
        <v>34</v>
      </c>
      <c r="L11" s="22"/>
    </row>
    <row r="12" spans="1:12" x14ac:dyDescent="0.3">
      <c r="A12" s="4">
        <v>41995010</v>
      </c>
      <c r="B12" s="4" t="s">
        <v>40</v>
      </c>
      <c r="C12" s="4">
        <v>105</v>
      </c>
      <c r="D12" s="4" t="s">
        <v>1</v>
      </c>
      <c r="E12" s="4" t="str">
        <f t="shared" si="0"/>
        <v/>
      </c>
      <c r="K12" s="5" t="s">
        <v>22</v>
      </c>
      <c r="L12" s="6">
        <f>COUNTIF(E3:E73,"2점")</f>
        <v>20</v>
      </c>
    </row>
    <row r="13" spans="1:12" x14ac:dyDescent="0.3">
      <c r="A13" s="4">
        <v>41995011</v>
      </c>
      <c r="B13" s="4" t="s">
        <v>41</v>
      </c>
      <c r="C13" s="4">
        <v>104</v>
      </c>
      <c r="D13" s="4" t="s">
        <v>1</v>
      </c>
      <c r="E13" s="4" t="str">
        <f t="shared" si="0"/>
        <v/>
      </c>
      <c r="K13" s="5" t="s">
        <v>28</v>
      </c>
      <c r="L13" s="6">
        <f>COUNTIF(E3:E73,"4점")</f>
        <v>11</v>
      </c>
    </row>
    <row r="14" spans="1:12" ht="17.25" thickBot="1" x14ac:dyDescent="0.35">
      <c r="A14" s="4">
        <v>41995012</v>
      </c>
      <c r="B14" s="4" t="s">
        <v>42</v>
      </c>
      <c r="C14" s="4">
        <v>127</v>
      </c>
      <c r="D14" s="4" t="s">
        <v>2</v>
      </c>
      <c r="E14" s="4" t="str">
        <f t="shared" si="0"/>
        <v/>
      </c>
      <c r="K14" s="7" t="s">
        <v>24</v>
      </c>
      <c r="L14" s="8">
        <f>COUNTIF(E3:E73,"5점")</f>
        <v>3</v>
      </c>
    </row>
    <row r="15" spans="1:12" x14ac:dyDescent="0.3">
      <c r="A15" s="4">
        <v>41995013</v>
      </c>
      <c r="B15" s="4" t="s">
        <v>43</v>
      </c>
      <c r="C15" s="4">
        <v>163</v>
      </c>
      <c r="D15" s="4" t="s">
        <v>3</v>
      </c>
      <c r="E15" s="4" t="str">
        <f t="shared" si="0"/>
        <v>5점</v>
      </c>
    </row>
    <row r="16" spans="1:12" x14ac:dyDescent="0.3">
      <c r="A16" s="4">
        <v>41995014</v>
      </c>
      <c r="B16" s="4" t="s">
        <v>44</v>
      </c>
      <c r="C16" s="4">
        <v>131</v>
      </c>
      <c r="D16" s="4" t="s">
        <v>2</v>
      </c>
      <c r="E16" s="4" t="str">
        <f t="shared" si="0"/>
        <v>2점</v>
      </c>
    </row>
    <row r="17" spans="1:5" x14ac:dyDescent="0.3">
      <c r="A17" s="4">
        <v>41995015</v>
      </c>
      <c r="B17" s="4" t="s">
        <v>45</v>
      </c>
      <c r="C17" s="4">
        <v>150</v>
      </c>
      <c r="D17" s="4" t="s">
        <v>0</v>
      </c>
      <c r="E17" s="4" t="str">
        <f t="shared" si="0"/>
        <v>4점</v>
      </c>
    </row>
    <row r="18" spans="1:5" x14ac:dyDescent="0.3">
      <c r="A18" s="4">
        <v>41995016</v>
      </c>
      <c r="B18" s="4" t="s">
        <v>33</v>
      </c>
      <c r="C18" s="4">
        <v>126</v>
      </c>
      <c r="D18" s="4" t="s">
        <v>2</v>
      </c>
      <c r="E18" s="4" t="str">
        <f t="shared" si="0"/>
        <v/>
      </c>
    </row>
    <row r="19" spans="1:5" x14ac:dyDescent="0.3">
      <c r="A19" s="4">
        <v>41995017</v>
      </c>
      <c r="B19" s="4" t="s">
        <v>46</v>
      </c>
      <c r="C19" s="4">
        <v>53</v>
      </c>
      <c r="D19" s="4" t="s">
        <v>1</v>
      </c>
      <c r="E19" s="4" t="str">
        <f t="shared" si="0"/>
        <v/>
      </c>
    </row>
    <row r="20" spans="1:5" x14ac:dyDescent="0.3">
      <c r="A20" s="4">
        <v>41995018</v>
      </c>
      <c r="B20" s="4" t="s">
        <v>47</v>
      </c>
      <c r="C20" s="4">
        <v>108</v>
      </c>
      <c r="D20" s="4" t="s">
        <v>1</v>
      </c>
      <c r="E20" s="4" t="str">
        <f t="shared" si="0"/>
        <v/>
      </c>
    </row>
    <row r="21" spans="1:5" x14ac:dyDescent="0.3">
      <c r="A21" s="4">
        <v>41995019</v>
      </c>
      <c r="B21" s="4" t="s">
        <v>47</v>
      </c>
      <c r="C21" s="4">
        <v>139</v>
      </c>
      <c r="D21" s="4" t="s">
        <v>0</v>
      </c>
      <c r="E21" s="4" t="str">
        <f t="shared" si="0"/>
        <v>2점</v>
      </c>
    </row>
    <row r="22" spans="1:5" x14ac:dyDescent="0.3">
      <c r="A22" s="4">
        <v>41995020</v>
      </c>
      <c r="B22" s="4" t="s">
        <v>48</v>
      </c>
      <c r="C22" s="4">
        <v>78</v>
      </c>
      <c r="D22" s="4" t="s">
        <v>1</v>
      </c>
      <c r="E22" s="4" t="str">
        <f t="shared" si="0"/>
        <v/>
      </c>
    </row>
    <row r="23" spans="1:5" x14ac:dyDescent="0.3">
      <c r="A23" s="4">
        <v>41995021</v>
      </c>
      <c r="B23" s="4" t="s">
        <v>49</v>
      </c>
      <c r="C23" s="4">
        <v>126</v>
      </c>
      <c r="D23" s="4" t="s">
        <v>2</v>
      </c>
      <c r="E23" s="4" t="str">
        <f t="shared" si="0"/>
        <v/>
      </c>
    </row>
    <row r="24" spans="1:5" x14ac:dyDescent="0.3">
      <c r="A24" s="4">
        <v>41995022</v>
      </c>
      <c r="B24" s="4" t="s">
        <v>50</v>
      </c>
      <c r="C24" s="4">
        <v>117</v>
      </c>
      <c r="D24" s="4" t="s">
        <v>1</v>
      </c>
      <c r="E24" s="4" t="str">
        <f t="shared" si="0"/>
        <v/>
      </c>
    </row>
    <row r="25" spans="1:5" x14ac:dyDescent="0.3">
      <c r="A25" s="4">
        <v>41995023</v>
      </c>
      <c r="B25" s="4" t="s">
        <v>36</v>
      </c>
      <c r="C25" s="4">
        <v>118</v>
      </c>
      <c r="D25" s="4" t="s">
        <v>1</v>
      </c>
      <c r="E25" s="4" t="str">
        <f t="shared" si="0"/>
        <v/>
      </c>
    </row>
    <row r="26" spans="1:5" x14ac:dyDescent="0.3">
      <c r="A26" s="4">
        <v>41995024</v>
      </c>
      <c r="B26" s="4" t="s">
        <v>51</v>
      </c>
      <c r="C26" s="4">
        <v>109</v>
      </c>
      <c r="D26" s="4" t="s">
        <v>1</v>
      </c>
      <c r="E26" s="4" t="str">
        <f t="shared" si="0"/>
        <v/>
      </c>
    </row>
    <row r="27" spans="1:5" x14ac:dyDescent="0.3">
      <c r="A27" s="4">
        <v>41995025</v>
      </c>
      <c r="B27" s="4" t="s">
        <v>52</v>
      </c>
      <c r="C27" s="4">
        <v>129</v>
      </c>
      <c r="D27" s="4" t="s">
        <v>2</v>
      </c>
      <c r="E27" s="4" t="str">
        <f t="shared" si="0"/>
        <v/>
      </c>
    </row>
    <row r="28" spans="1:5" x14ac:dyDescent="0.3">
      <c r="A28" s="4">
        <v>41995026</v>
      </c>
      <c r="B28" s="4" t="s">
        <v>37</v>
      </c>
      <c r="C28" s="4">
        <v>142</v>
      </c>
      <c r="D28" s="4" t="s">
        <v>0</v>
      </c>
      <c r="E28" s="4" t="str">
        <f t="shared" si="0"/>
        <v>2점</v>
      </c>
    </row>
    <row r="29" spans="1:5" x14ac:dyDescent="0.3">
      <c r="A29" s="4">
        <v>41995027</v>
      </c>
      <c r="B29" s="4" t="s">
        <v>48</v>
      </c>
      <c r="C29" s="4">
        <v>152</v>
      </c>
      <c r="D29" s="4" t="s">
        <v>0</v>
      </c>
      <c r="E29" s="4" t="str">
        <f t="shared" si="0"/>
        <v>4점</v>
      </c>
    </row>
    <row r="30" spans="1:5" x14ac:dyDescent="0.3">
      <c r="A30" s="4">
        <v>41995028</v>
      </c>
      <c r="B30" s="4" t="s">
        <v>54</v>
      </c>
      <c r="C30" s="4">
        <v>116</v>
      </c>
      <c r="D30" s="4" t="s">
        <v>1</v>
      </c>
      <c r="E30" s="4" t="str">
        <f t="shared" si="0"/>
        <v/>
      </c>
    </row>
    <row r="31" spans="1:5" x14ac:dyDescent="0.3">
      <c r="A31" s="4">
        <v>41995029</v>
      </c>
      <c r="B31" s="4" t="s">
        <v>53</v>
      </c>
      <c r="C31" s="4">
        <v>121</v>
      </c>
      <c r="D31" s="4" t="s">
        <v>2</v>
      </c>
      <c r="E31" s="4" t="str">
        <f t="shared" si="0"/>
        <v/>
      </c>
    </row>
    <row r="32" spans="1:5" x14ac:dyDescent="0.3">
      <c r="A32" s="4">
        <v>41995030</v>
      </c>
      <c r="B32" s="4" t="s">
        <v>55</v>
      </c>
      <c r="C32" s="4">
        <v>129</v>
      </c>
      <c r="D32" s="4" t="s">
        <v>2</v>
      </c>
      <c r="E32" s="4" t="str">
        <f t="shared" si="0"/>
        <v/>
      </c>
    </row>
    <row r="33" spans="1:5" x14ac:dyDescent="0.3">
      <c r="A33" s="4">
        <v>41995031</v>
      </c>
      <c r="B33" s="4" t="s">
        <v>56</v>
      </c>
      <c r="C33" s="4">
        <v>136</v>
      </c>
      <c r="D33" s="4" t="s">
        <v>2</v>
      </c>
      <c r="E33" s="4" t="str">
        <f t="shared" si="0"/>
        <v>2점</v>
      </c>
    </row>
    <row r="34" spans="1:5" x14ac:dyDescent="0.3">
      <c r="A34" s="4">
        <v>41995032</v>
      </c>
      <c r="B34" s="4" t="s">
        <v>45</v>
      </c>
      <c r="C34" s="4">
        <v>127</v>
      </c>
      <c r="D34" s="4" t="s">
        <v>2</v>
      </c>
      <c r="E34" s="4" t="str">
        <f t="shared" si="0"/>
        <v/>
      </c>
    </row>
    <row r="35" spans="1:5" x14ac:dyDescent="0.3">
      <c r="A35" s="4">
        <v>41995033</v>
      </c>
      <c r="B35" s="4" t="s">
        <v>40</v>
      </c>
      <c r="C35" s="4">
        <v>161</v>
      </c>
      <c r="D35" s="4" t="s">
        <v>3</v>
      </c>
      <c r="E35" s="4" t="str">
        <f t="shared" si="0"/>
        <v>4점</v>
      </c>
    </row>
    <row r="36" spans="1:5" x14ac:dyDescent="0.3">
      <c r="A36" s="4">
        <v>41995034</v>
      </c>
      <c r="B36" s="4" t="s">
        <v>45</v>
      </c>
      <c r="C36" s="4">
        <v>139</v>
      </c>
      <c r="D36" s="4" t="s">
        <v>0</v>
      </c>
      <c r="E36" s="4" t="str">
        <f t="shared" si="0"/>
        <v>2점</v>
      </c>
    </row>
    <row r="37" spans="1:5" x14ac:dyDescent="0.3">
      <c r="A37" s="4">
        <v>41995035</v>
      </c>
      <c r="B37" s="4" t="s">
        <v>41</v>
      </c>
      <c r="C37" s="4">
        <v>124</v>
      </c>
      <c r="D37" s="4" t="s">
        <v>2</v>
      </c>
      <c r="E37" s="4" t="str">
        <f t="shared" si="0"/>
        <v/>
      </c>
    </row>
    <row r="38" spans="1:5" x14ac:dyDescent="0.3">
      <c r="A38" s="4">
        <v>41995036</v>
      </c>
      <c r="B38" s="4" t="s">
        <v>57</v>
      </c>
      <c r="C38" s="4">
        <v>115</v>
      </c>
      <c r="D38" s="4" t="s">
        <v>1</v>
      </c>
      <c r="E38" s="4" t="str">
        <f t="shared" si="0"/>
        <v/>
      </c>
    </row>
    <row r="39" spans="1:5" x14ac:dyDescent="0.3">
      <c r="A39" s="4">
        <v>41995037</v>
      </c>
      <c r="B39" s="4" t="s">
        <v>58</v>
      </c>
      <c r="C39" s="4">
        <v>109</v>
      </c>
      <c r="D39" s="4" t="s">
        <v>1</v>
      </c>
      <c r="E39" s="4" t="str">
        <f t="shared" si="0"/>
        <v/>
      </c>
    </row>
    <row r="40" spans="1:5" x14ac:dyDescent="0.3">
      <c r="A40" s="4">
        <v>41995038</v>
      </c>
      <c r="B40" s="4" t="s">
        <v>59</v>
      </c>
      <c r="C40" s="4">
        <v>136</v>
      </c>
      <c r="D40" s="4" t="s">
        <v>2</v>
      </c>
      <c r="E40" s="4" t="str">
        <f t="shared" si="0"/>
        <v>2점</v>
      </c>
    </row>
    <row r="41" spans="1:5" x14ac:dyDescent="0.3">
      <c r="A41" s="4">
        <v>41995039</v>
      </c>
      <c r="B41" s="4" t="s">
        <v>60</v>
      </c>
      <c r="C41" s="4">
        <v>133</v>
      </c>
      <c r="D41" s="4" t="s">
        <v>2</v>
      </c>
      <c r="E41" s="4" t="str">
        <f t="shared" si="0"/>
        <v>2점</v>
      </c>
    </row>
    <row r="42" spans="1:5" x14ac:dyDescent="0.3">
      <c r="A42" s="4">
        <v>41995040</v>
      </c>
      <c r="B42" s="4" t="s">
        <v>61</v>
      </c>
      <c r="C42" s="4">
        <v>127</v>
      </c>
      <c r="D42" s="4" t="s">
        <v>2</v>
      </c>
      <c r="E42" s="4" t="str">
        <f t="shared" si="0"/>
        <v/>
      </c>
    </row>
    <row r="43" spans="1:5" x14ac:dyDescent="0.3">
      <c r="A43" s="4">
        <v>41995041</v>
      </c>
      <c r="B43" s="4" t="s">
        <v>62</v>
      </c>
      <c r="C43" s="4">
        <v>127</v>
      </c>
      <c r="D43" s="4" t="s">
        <v>2</v>
      </c>
      <c r="E43" s="4" t="str">
        <f t="shared" si="0"/>
        <v/>
      </c>
    </row>
    <row r="44" spans="1:5" x14ac:dyDescent="0.3">
      <c r="A44" s="4">
        <v>41995042</v>
      </c>
      <c r="B44" s="4" t="s">
        <v>63</v>
      </c>
      <c r="C44" s="4">
        <v>98</v>
      </c>
      <c r="D44" s="4" t="s">
        <v>1</v>
      </c>
      <c r="E44" s="4" t="str">
        <f t="shared" si="0"/>
        <v/>
      </c>
    </row>
    <row r="45" spans="1:5" x14ac:dyDescent="0.3">
      <c r="A45" s="4">
        <v>41995043</v>
      </c>
      <c r="B45" s="4" t="s">
        <v>64</v>
      </c>
      <c r="C45" s="4">
        <v>133</v>
      </c>
      <c r="D45" s="4" t="s">
        <v>2</v>
      </c>
      <c r="E45" s="4" t="str">
        <f t="shared" si="0"/>
        <v>2점</v>
      </c>
    </row>
    <row r="46" spans="1:5" x14ac:dyDescent="0.3">
      <c r="A46" s="4">
        <v>41995044</v>
      </c>
      <c r="B46" s="4" t="s">
        <v>65</v>
      </c>
      <c r="C46" s="4">
        <v>137</v>
      </c>
      <c r="D46" s="4" t="s">
        <v>0</v>
      </c>
      <c r="E46" s="4" t="str">
        <f t="shared" si="0"/>
        <v>2점</v>
      </c>
    </row>
    <row r="47" spans="1:5" x14ac:dyDescent="0.3">
      <c r="A47" s="4">
        <v>41995045</v>
      </c>
      <c r="B47" s="4" t="s">
        <v>66</v>
      </c>
      <c r="C47" s="4">
        <v>160</v>
      </c>
      <c r="D47" s="4" t="s">
        <v>3</v>
      </c>
      <c r="E47" s="4" t="str">
        <f t="shared" si="0"/>
        <v>4점</v>
      </c>
    </row>
    <row r="48" spans="1:5" x14ac:dyDescent="0.3">
      <c r="A48" s="4">
        <v>41995046</v>
      </c>
      <c r="B48" s="4" t="s">
        <v>46</v>
      </c>
      <c r="C48" s="4">
        <v>129</v>
      </c>
      <c r="D48" s="4" t="s">
        <v>2</v>
      </c>
      <c r="E48" s="4" t="str">
        <f t="shared" si="0"/>
        <v/>
      </c>
    </row>
    <row r="49" spans="1:5" x14ac:dyDescent="0.3">
      <c r="A49" s="4">
        <v>41995047</v>
      </c>
      <c r="B49" s="4" t="s">
        <v>67</v>
      </c>
      <c r="C49" s="4">
        <v>136</v>
      </c>
      <c r="D49" s="4" t="s">
        <v>2</v>
      </c>
      <c r="E49" s="4" t="str">
        <f t="shared" si="0"/>
        <v>2점</v>
      </c>
    </row>
    <row r="50" spans="1:5" x14ac:dyDescent="0.3">
      <c r="A50" s="4">
        <v>41995048</v>
      </c>
      <c r="B50" s="4" t="s">
        <v>68</v>
      </c>
      <c r="C50" s="4">
        <v>134</v>
      </c>
      <c r="D50" s="4" t="s">
        <v>2</v>
      </c>
      <c r="E50" s="4" t="str">
        <f t="shared" si="0"/>
        <v>2점</v>
      </c>
    </row>
    <row r="51" spans="1:5" x14ac:dyDescent="0.3">
      <c r="A51" s="4">
        <v>41995049</v>
      </c>
      <c r="B51" s="4" t="s">
        <v>46</v>
      </c>
      <c r="C51" s="4">
        <v>127</v>
      </c>
      <c r="D51" s="4" t="s">
        <v>2</v>
      </c>
      <c r="E51" s="4" t="str">
        <f t="shared" si="0"/>
        <v/>
      </c>
    </row>
    <row r="52" spans="1:5" x14ac:dyDescent="0.3">
      <c r="A52" s="4">
        <v>41995050</v>
      </c>
      <c r="B52" s="4" t="s">
        <v>69</v>
      </c>
      <c r="C52" s="4">
        <v>129</v>
      </c>
      <c r="D52" s="4" t="s">
        <v>2</v>
      </c>
      <c r="E52" s="4" t="str">
        <f t="shared" si="0"/>
        <v/>
      </c>
    </row>
    <row r="53" spans="1:5" x14ac:dyDescent="0.3">
      <c r="A53" s="4">
        <v>41995051</v>
      </c>
      <c r="B53" s="4" t="s">
        <v>70</v>
      </c>
      <c r="C53" s="4">
        <v>160</v>
      </c>
      <c r="D53" s="4" t="s">
        <v>3</v>
      </c>
      <c r="E53" s="4" t="str">
        <f t="shared" si="0"/>
        <v>4점</v>
      </c>
    </row>
    <row r="54" spans="1:5" x14ac:dyDescent="0.3">
      <c r="A54" s="4">
        <v>41995052</v>
      </c>
      <c r="B54" s="4" t="s">
        <v>62</v>
      </c>
      <c r="C54" s="4">
        <v>136</v>
      </c>
      <c r="D54" s="4" t="s">
        <v>2</v>
      </c>
      <c r="E54" s="4" t="str">
        <f t="shared" si="0"/>
        <v>2점</v>
      </c>
    </row>
    <row r="55" spans="1:5" x14ac:dyDescent="0.3">
      <c r="A55" s="4">
        <v>41995053</v>
      </c>
      <c r="B55" s="4" t="s">
        <v>71</v>
      </c>
      <c r="C55" s="4">
        <v>135</v>
      </c>
      <c r="D55" s="4" t="s">
        <v>2</v>
      </c>
      <c r="E55" s="4" t="str">
        <f t="shared" si="0"/>
        <v>2점</v>
      </c>
    </row>
    <row r="56" spans="1:5" x14ac:dyDescent="0.3">
      <c r="A56" s="4">
        <v>41995054</v>
      </c>
      <c r="B56" s="4" t="s">
        <v>68</v>
      </c>
      <c r="C56" s="4">
        <v>137</v>
      </c>
      <c r="D56" s="4" t="s">
        <v>0</v>
      </c>
      <c r="E56" s="4" t="str">
        <f t="shared" si="0"/>
        <v>2점</v>
      </c>
    </row>
    <row r="57" spans="1:5" x14ac:dyDescent="0.3">
      <c r="A57" s="4">
        <v>41995055</v>
      </c>
      <c r="B57" s="4" t="s">
        <v>72</v>
      </c>
      <c r="C57" s="4">
        <v>143</v>
      </c>
      <c r="D57" s="4" t="s">
        <v>0</v>
      </c>
      <c r="E57" s="4" t="str">
        <f t="shared" si="0"/>
        <v>2점</v>
      </c>
    </row>
    <row r="58" spans="1:5" x14ac:dyDescent="0.3">
      <c r="A58" s="4">
        <v>41995056</v>
      </c>
      <c r="B58" s="4" t="s">
        <v>73</v>
      </c>
      <c r="C58" s="4">
        <v>118</v>
      </c>
      <c r="D58" s="4" t="s">
        <v>1</v>
      </c>
      <c r="E58" s="4" t="str">
        <f t="shared" si="0"/>
        <v/>
      </c>
    </row>
    <row r="59" spans="1:5" x14ac:dyDescent="0.3">
      <c r="A59" s="4">
        <v>41995057</v>
      </c>
      <c r="B59" s="4" t="s">
        <v>58</v>
      </c>
      <c r="C59" s="4">
        <v>128</v>
      </c>
      <c r="D59" s="4" t="s">
        <v>2</v>
      </c>
      <c r="E59" s="4" t="str">
        <f t="shared" si="0"/>
        <v/>
      </c>
    </row>
    <row r="60" spans="1:5" x14ac:dyDescent="0.3">
      <c r="A60" s="4">
        <v>41995058</v>
      </c>
      <c r="B60" s="4" t="s">
        <v>62</v>
      </c>
      <c r="C60" s="4">
        <v>162</v>
      </c>
      <c r="D60" s="4" t="s">
        <v>3</v>
      </c>
      <c r="E60" s="4" t="str">
        <f t="shared" si="0"/>
        <v>5점</v>
      </c>
    </row>
    <row r="61" spans="1:5" x14ac:dyDescent="0.3">
      <c r="A61" s="4">
        <v>41995059</v>
      </c>
      <c r="B61" s="4" t="s">
        <v>75</v>
      </c>
      <c r="C61" s="4">
        <v>141</v>
      </c>
      <c r="D61" s="4" t="s">
        <v>0</v>
      </c>
      <c r="E61" s="4" t="str">
        <f t="shared" si="0"/>
        <v>2점</v>
      </c>
    </row>
    <row r="62" spans="1:5" x14ac:dyDescent="0.3">
      <c r="A62" s="4">
        <v>41995060</v>
      </c>
      <c r="B62" s="4" t="s">
        <v>74</v>
      </c>
      <c r="C62" s="4">
        <v>137</v>
      </c>
      <c r="D62" s="4" t="s">
        <v>0</v>
      </c>
      <c r="E62" s="4" t="str">
        <f t="shared" si="0"/>
        <v>2점</v>
      </c>
    </row>
    <row r="63" spans="1:5" x14ac:dyDescent="0.3">
      <c r="A63" s="4">
        <v>41995061</v>
      </c>
      <c r="B63" s="4" t="s">
        <v>76</v>
      </c>
      <c r="C63" s="4">
        <v>130</v>
      </c>
      <c r="D63" s="4" t="s">
        <v>2</v>
      </c>
      <c r="E63" s="4" t="str">
        <f t="shared" si="0"/>
        <v>2점</v>
      </c>
    </row>
    <row r="64" spans="1:5" x14ac:dyDescent="0.3">
      <c r="A64" s="4">
        <v>41995062</v>
      </c>
      <c r="B64" s="4" t="s">
        <v>70</v>
      </c>
      <c r="C64" s="4">
        <v>126</v>
      </c>
      <c r="D64" s="4" t="s">
        <v>2</v>
      </c>
      <c r="E64" s="4" t="str">
        <f t="shared" si="0"/>
        <v/>
      </c>
    </row>
    <row r="65" spans="1:5" x14ac:dyDescent="0.3">
      <c r="A65" s="4">
        <v>41995063</v>
      </c>
      <c r="B65" s="4" t="s">
        <v>70</v>
      </c>
      <c r="C65" s="4">
        <v>99</v>
      </c>
      <c r="D65" s="4" t="s">
        <v>1</v>
      </c>
      <c r="E65" s="4" t="str">
        <f t="shared" si="0"/>
        <v/>
      </c>
    </row>
    <row r="66" spans="1:5" x14ac:dyDescent="0.3">
      <c r="A66" s="4">
        <v>41995064</v>
      </c>
      <c r="B66" s="4" t="s">
        <v>70</v>
      </c>
      <c r="C66" s="4">
        <v>156</v>
      </c>
      <c r="D66" s="4" t="s">
        <v>3</v>
      </c>
      <c r="E66" s="4" t="str">
        <f t="shared" si="0"/>
        <v>4점</v>
      </c>
    </row>
    <row r="67" spans="1:5" x14ac:dyDescent="0.3">
      <c r="A67" s="4">
        <v>41995065</v>
      </c>
      <c r="B67" s="4" t="s">
        <v>77</v>
      </c>
      <c r="C67" s="4">
        <v>108</v>
      </c>
      <c r="D67" s="4" t="s">
        <v>1</v>
      </c>
      <c r="E67" s="4" t="str">
        <f t="shared" si="0"/>
        <v/>
      </c>
    </row>
    <row r="68" spans="1:5" x14ac:dyDescent="0.3">
      <c r="A68" s="4">
        <v>41995066</v>
      </c>
      <c r="B68" s="4" t="s">
        <v>38</v>
      </c>
      <c r="C68" s="4">
        <v>82</v>
      </c>
      <c r="D68" s="4" t="s">
        <v>1</v>
      </c>
      <c r="E68" s="4" t="str">
        <f t="shared" ref="E68:E72" si="1">IF(C68="결시","",IF(C68&gt;=162,"5점",IF(C68&gt;=147,"4점",IF(C68&gt;=130,"2점",""))))</f>
        <v/>
      </c>
    </row>
    <row r="69" spans="1:5" x14ac:dyDescent="0.3">
      <c r="A69" s="4">
        <v>41995067</v>
      </c>
      <c r="B69" s="4" t="s">
        <v>73</v>
      </c>
      <c r="C69" s="4">
        <v>159</v>
      </c>
      <c r="D69" s="4" t="s">
        <v>3</v>
      </c>
      <c r="E69" s="4" t="str">
        <f t="shared" si="1"/>
        <v>4점</v>
      </c>
    </row>
    <row r="70" spans="1:5" x14ac:dyDescent="0.3">
      <c r="A70" s="4">
        <v>41995068</v>
      </c>
      <c r="B70" s="4" t="s">
        <v>52</v>
      </c>
      <c r="C70" s="4">
        <v>143</v>
      </c>
      <c r="D70" s="4" t="s">
        <v>0</v>
      </c>
      <c r="E70" s="4" t="str">
        <f t="shared" si="1"/>
        <v>2점</v>
      </c>
    </row>
    <row r="71" spans="1:5" x14ac:dyDescent="0.3">
      <c r="A71" s="4">
        <v>41995069</v>
      </c>
      <c r="B71" s="4" t="s">
        <v>78</v>
      </c>
      <c r="C71" s="4">
        <v>154</v>
      </c>
      <c r="D71" s="4" t="s">
        <v>3</v>
      </c>
      <c r="E71" s="4" t="str">
        <f t="shared" si="1"/>
        <v>4점</v>
      </c>
    </row>
    <row r="72" spans="1:5" x14ac:dyDescent="0.3">
      <c r="A72" s="4">
        <v>41995070</v>
      </c>
      <c r="B72" s="4" t="s">
        <v>79</v>
      </c>
      <c r="C72" s="4">
        <v>90</v>
      </c>
      <c r="D72" s="4" t="s">
        <v>1</v>
      </c>
      <c r="E72" s="4" t="str">
        <f t="shared" si="1"/>
        <v/>
      </c>
    </row>
  </sheetData>
  <sortState ref="A3:F105">
    <sortCondition ref="A1"/>
  </sortState>
  <mergeCells count="7">
    <mergeCell ref="A1:E1"/>
    <mergeCell ref="G10:H10"/>
    <mergeCell ref="I10:J10"/>
    <mergeCell ref="K10:L10"/>
    <mergeCell ref="G11:H11"/>
    <mergeCell ref="I11:J11"/>
    <mergeCell ref="K11:L11"/>
  </mergeCells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이광래</dc:creator>
  <cp:lastModifiedBy>DESKTOP</cp:lastModifiedBy>
  <dcterms:created xsi:type="dcterms:W3CDTF">2011-05-06T05:36:51Z</dcterms:created>
  <dcterms:modified xsi:type="dcterms:W3CDTF">2011-07-06T07:25:46Z</dcterms:modified>
</cp:coreProperties>
</file>